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近畿関係\近畿6人制総合\第６０回近畿6人制総合\Ｈ３０・６０近畿総合京都\"/>
    </mc:Choice>
  </mc:AlternateContent>
  <bookViews>
    <workbookView xWindow="0" yWindow="0" windowWidth="20490" windowHeight="7770"/>
  </bookViews>
  <sheets>
    <sheet name="Sheet1" sheetId="1" r:id="rId1"/>
  </sheets>
  <externalReferences>
    <externalReference r:id="rId2"/>
  </externalReferenc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3" i="1" l="1"/>
  <c r="BQ65" i="1"/>
  <c r="A65" i="1"/>
  <c r="BQ63" i="1"/>
  <c r="A63" i="1"/>
  <c r="BQ59" i="1"/>
  <c r="A59" i="1"/>
  <c r="BQ57" i="1"/>
  <c r="A57" i="1"/>
  <c r="BQ53" i="1"/>
  <c r="A53" i="1"/>
  <c r="BQ51" i="1"/>
  <c r="A51" i="1"/>
  <c r="BQ47" i="1"/>
  <c r="A47" i="1"/>
  <c r="BQ45" i="1"/>
  <c r="A45" i="1"/>
  <c r="BQ41" i="1"/>
  <c r="A41" i="1"/>
  <c r="BQ39" i="1"/>
  <c r="A39" i="1"/>
  <c r="BQ35" i="1"/>
  <c r="A35" i="1"/>
  <c r="BQ33" i="1"/>
  <c r="A33" i="1"/>
  <c r="BQ29" i="1"/>
  <c r="A29" i="1"/>
  <c r="BQ27" i="1"/>
  <c r="A27" i="1"/>
  <c r="BQ23" i="1"/>
  <c r="A23" i="1"/>
  <c r="BQ21" i="1"/>
  <c r="A21" i="1"/>
  <c r="BQ17" i="1"/>
  <c r="A17" i="1"/>
  <c r="BQ15" i="1"/>
  <c r="A15" i="1"/>
  <c r="BQ11" i="1"/>
  <c r="A11" i="1"/>
  <c r="BQ9" i="1"/>
  <c r="A9" i="1"/>
  <c r="AZ3" i="1"/>
  <c r="AD3" i="1"/>
  <c r="H3" i="1"/>
  <c r="B1" i="1"/>
</calcChain>
</file>

<file path=xl/sharedStrings.xml><?xml version="1.0" encoding="utf-8"?>
<sst xmlns="http://schemas.openxmlformats.org/spreadsheetml/2006/main" count="74" uniqueCount="31">
  <si>
    <t>（女　　子）</t>
    <rPh sb="1" eb="2">
      <t>オンナ</t>
    </rPh>
    <rPh sb="4" eb="5">
      <t>コ</t>
    </rPh>
    <phoneticPr fontId="6"/>
  </si>
  <si>
    <t>51'</t>
    <phoneticPr fontId="6"/>
  </si>
  <si>
    <t>79'</t>
    <phoneticPr fontId="6"/>
  </si>
  <si>
    <t>-</t>
    <phoneticPr fontId="6"/>
  </si>
  <si>
    <t>優勝</t>
    <rPh sb="0" eb="1">
      <t>ユウ</t>
    </rPh>
    <rPh sb="1" eb="2">
      <t>カツ</t>
    </rPh>
    <phoneticPr fontId="6"/>
  </si>
  <si>
    <t>-</t>
    <phoneticPr fontId="6"/>
  </si>
  <si>
    <t>50'</t>
    <phoneticPr fontId="6"/>
  </si>
  <si>
    <t>74'</t>
    <phoneticPr fontId="6"/>
  </si>
  <si>
    <t>金蘭会高校</t>
    <rPh sb="0" eb="5">
      <t>キンランカイコウコウ</t>
    </rPh>
    <phoneticPr fontId="6"/>
  </si>
  <si>
    <t>初優勝</t>
    <rPh sb="0" eb="3">
      <t>ハツユウショウ</t>
    </rPh>
    <phoneticPr fontId="6"/>
  </si>
  <si>
    <t>50'</t>
    <phoneticPr fontId="6"/>
  </si>
  <si>
    <t>44'</t>
    <phoneticPr fontId="6"/>
  </si>
  <si>
    <t>45'</t>
    <phoneticPr fontId="6"/>
  </si>
  <si>
    <t>38'</t>
    <phoneticPr fontId="6"/>
  </si>
  <si>
    <t>39'</t>
    <phoneticPr fontId="6"/>
  </si>
  <si>
    <t>71'</t>
    <phoneticPr fontId="6"/>
  </si>
  <si>
    <t>89'</t>
    <phoneticPr fontId="6"/>
  </si>
  <si>
    <t>77'</t>
    <phoneticPr fontId="6"/>
  </si>
  <si>
    <t>準優勝</t>
    <rPh sb="0" eb="3">
      <t>ジュンユウショウ</t>
    </rPh>
    <phoneticPr fontId="6"/>
  </si>
  <si>
    <t>東レアローズ</t>
    <rPh sb="0" eb="1">
      <t>トウ</t>
    </rPh>
    <phoneticPr fontId="6"/>
  </si>
  <si>
    <t>三位</t>
    <rPh sb="0" eb="2">
      <t>サンイ</t>
    </rPh>
    <phoneticPr fontId="6"/>
  </si>
  <si>
    <t>関西大学</t>
    <rPh sb="0" eb="4">
      <t>カンサイダイガク</t>
    </rPh>
    <phoneticPr fontId="6"/>
  </si>
  <si>
    <t>48'</t>
    <phoneticPr fontId="6"/>
  </si>
  <si>
    <t>-</t>
    <phoneticPr fontId="6"/>
  </si>
  <si>
    <t>ＪＴマーヴェラス</t>
  </si>
  <si>
    <t>56'</t>
    <phoneticPr fontId="6"/>
  </si>
  <si>
    <t>40'</t>
    <phoneticPr fontId="6"/>
  </si>
  <si>
    <t>最優秀選手</t>
    <rPh sb="0" eb="3">
      <t>サイユウシュウ</t>
    </rPh>
    <rPh sb="3" eb="5">
      <t>センシュ</t>
    </rPh>
    <phoneticPr fontId="6"/>
  </si>
  <si>
    <t>西崎　愛菜</t>
    <rPh sb="0" eb="2">
      <t>ニシザキ</t>
    </rPh>
    <rPh sb="3" eb="5">
      <t>マナ</t>
    </rPh>
    <phoneticPr fontId="6"/>
  </si>
  <si>
    <t>敢闘選手</t>
    <rPh sb="0" eb="2">
      <t>カントウ</t>
    </rPh>
    <rPh sb="2" eb="4">
      <t>センシュ</t>
    </rPh>
    <phoneticPr fontId="6"/>
  </si>
  <si>
    <t>杉原　若葉</t>
    <rPh sb="0" eb="2">
      <t>スギハラ</t>
    </rPh>
    <rPh sb="3" eb="5">
      <t>ワカバ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</si>
</sst>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/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Border="1" applyAlignment="1"/>
    <xf numFmtId="0" fontId="1" fillId="0" borderId="0" xfId="0" applyFont="1" applyBorder="1" applyAlignment="1"/>
    <xf numFmtId="0" fontId="4" fillId="0" borderId="0" xfId="0" quotePrefix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vertical="top" shrinkToFit="1"/>
    </xf>
    <xf numFmtId="0" fontId="0" fillId="0" borderId="0" xfId="0" applyBorder="1" applyAlignment="1">
      <alignment vertical="top" shrinkToFit="1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Border="1" applyAlignment="1"/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/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2" xfId="0" applyFont="1" applyBorder="1" applyAlignment="1"/>
    <xf numFmtId="0" fontId="8" fillId="0" borderId="0" xfId="0" applyFont="1" applyAlignment="1">
      <alignment horizontal="center" vertical="distributed" textRotation="255" justifyLastLine="1"/>
    </xf>
    <xf numFmtId="0" fontId="1" fillId="0" borderId="3" xfId="0" applyFont="1" applyBorder="1" applyAlignment="1"/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1" xfId="0" applyBorder="1" applyAlignment="1"/>
    <xf numFmtId="0" fontId="0" fillId="0" borderId="5" xfId="0" applyBorder="1" applyAlignment="1"/>
    <xf numFmtId="0" fontId="5" fillId="0" borderId="6" xfId="0" applyFont="1" applyBorder="1" applyAlignment="1">
      <alignment horizontal="center" vertical="center"/>
    </xf>
    <xf numFmtId="0" fontId="0" fillId="0" borderId="7" xfId="0" applyBorder="1" applyAlignment="1"/>
    <xf numFmtId="0" fontId="0" fillId="0" borderId="8" xfId="0" applyBorder="1" applyAlignment="1"/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0" fillId="0" borderId="6" xfId="0" applyBorder="1" applyAlignment="1"/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1" fillId="0" borderId="9" xfId="0" applyFont="1" applyBorder="1" applyAlignment="1"/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8" fillId="0" borderId="0" xfId="0" applyFont="1" applyBorder="1" applyAlignment="1">
      <alignment horizontal="center" vertical="distributed" textRotation="255"/>
    </xf>
    <xf numFmtId="0" fontId="5" fillId="0" borderId="8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9" fillId="0" borderId="0" xfId="0" applyFont="1" applyBorder="1" applyAlignment="1">
      <alignment horizontal="center" vertical="center" textRotation="255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0" xfId="0" applyFont="1" applyBorder="1" applyAlignment="1"/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/>
    </xf>
    <xf numFmtId="0" fontId="0" fillId="0" borderId="16" xfId="0" applyBorder="1" applyAlignment="1"/>
    <xf numFmtId="0" fontId="0" fillId="0" borderId="9" xfId="0" applyBorder="1" applyAlignment="1"/>
    <xf numFmtId="0" fontId="0" fillId="0" borderId="17" xfId="0" applyBorder="1" applyAlignment="1"/>
    <xf numFmtId="0" fontId="0" fillId="0" borderId="10" xfId="0" applyBorder="1" applyAlignment="1"/>
    <xf numFmtId="0" fontId="7" fillId="0" borderId="9" xfId="0" applyFont="1" applyBorder="1" applyAlignment="1">
      <alignment horizontal="center" vertical="center"/>
    </xf>
    <xf numFmtId="0" fontId="1" fillId="0" borderId="14" xfId="0" applyFont="1" applyBorder="1" applyAlignment="1"/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19" xfId="0" applyBorder="1" applyAlignment="1"/>
    <xf numFmtId="0" fontId="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distributed" vertical="center" shrinkToFit="1"/>
    </xf>
    <xf numFmtId="0" fontId="10" fillId="0" borderId="0" xfId="0" applyFont="1" applyAlignment="1"/>
    <xf numFmtId="0" fontId="5" fillId="0" borderId="15" xfId="0" applyFont="1" applyBorder="1" applyAlignment="1">
      <alignment vertical="center"/>
    </xf>
    <xf numFmtId="0" fontId="1" fillId="0" borderId="0" xfId="0" applyFont="1" applyBorder="1" applyAlignment="1">
      <alignment horizontal="distributed" vertical="center" shrinkToFit="1"/>
    </xf>
    <xf numFmtId="0" fontId="0" fillId="0" borderId="0" xfId="0" applyAlignment="1">
      <alignment horizontal="right" vertical="top"/>
    </xf>
    <xf numFmtId="0" fontId="1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distributed" vertical="center"/>
    </xf>
    <xf numFmtId="0" fontId="11" fillId="0" borderId="0" xfId="0" applyFont="1" applyAlignment="1">
      <alignment horizontal="left" vertical="center" shrinkToFit="1"/>
    </xf>
    <xf numFmtId="0" fontId="0" fillId="0" borderId="0" xfId="0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/>
    <xf numFmtId="0" fontId="13" fillId="0" borderId="0" xfId="0" applyFon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51</xdr:row>
      <xdr:rowOff>85725</xdr:rowOff>
    </xdr:from>
    <xdr:to>
      <xdr:col>6</xdr:col>
      <xdr:colOff>19050</xdr:colOff>
      <xdr:row>56</xdr:row>
      <xdr:rowOff>9525</xdr:rowOff>
    </xdr:to>
    <xdr:sp macro="" textlink="">
      <xdr:nvSpPr>
        <xdr:cNvPr id="2" name="AutoShape 127"/>
        <xdr:cNvSpPr>
          <a:spLocks/>
        </xdr:cNvSpPr>
      </xdr:nvSpPr>
      <xdr:spPr bwMode="auto">
        <a:xfrm>
          <a:off x="2105025" y="6467475"/>
          <a:ext cx="104775" cy="495300"/>
        </a:xfrm>
        <a:prstGeom prst="leftBrace">
          <a:avLst>
            <a:gd name="adj1" fmla="val 848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51</xdr:row>
      <xdr:rowOff>76200</xdr:rowOff>
    </xdr:from>
    <xdr:to>
      <xdr:col>11</xdr:col>
      <xdr:colOff>76200</xdr:colOff>
      <xdr:row>56</xdr:row>
      <xdr:rowOff>28575</xdr:rowOff>
    </xdr:to>
    <xdr:sp macro="" textlink="">
      <xdr:nvSpPr>
        <xdr:cNvPr id="3" name="AutoShape 128"/>
        <xdr:cNvSpPr>
          <a:spLocks/>
        </xdr:cNvSpPr>
      </xdr:nvSpPr>
      <xdr:spPr bwMode="auto">
        <a:xfrm>
          <a:off x="2809875" y="6457950"/>
          <a:ext cx="76200" cy="523875"/>
        </a:xfrm>
        <a:prstGeom prst="rightBrace">
          <a:avLst>
            <a:gd name="adj1" fmla="val 11980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38100</xdr:colOff>
      <xdr:row>15</xdr:row>
      <xdr:rowOff>85725</xdr:rowOff>
    </xdr:from>
    <xdr:to>
      <xdr:col>6</xdr:col>
      <xdr:colOff>19050</xdr:colOff>
      <xdr:row>20</xdr:row>
      <xdr:rowOff>9525</xdr:rowOff>
    </xdr:to>
    <xdr:sp macro="" textlink="">
      <xdr:nvSpPr>
        <xdr:cNvPr id="4" name="AutoShape 127"/>
        <xdr:cNvSpPr>
          <a:spLocks/>
        </xdr:cNvSpPr>
      </xdr:nvSpPr>
      <xdr:spPr bwMode="auto">
        <a:xfrm>
          <a:off x="2105025" y="2352675"/>
          <a:ext cx="104775" cy="495300"/>
        </a:xfrm>
        <a:prstGeom prst="leftBrace">
          <a:avLst>
            <a:gd name="adj1" fmla="val 848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15</xdr:row>
      <xdr:rowOff>76200</xdr:rowOff>
    </xdr:from>
    <xdr:to>
      <xdr:col>11</xdr:col>
      <xdr:colOff>76200</xdr:colOff>
      <xdr:row>20</xdr:row>
      <xdr:rowOff>28575</xdr:rowOff>
    </xdr:to>
    <xdr:sp macro="" textlink="">
      <xdr:nvSpPr>
        <xdr:cNvPr id="5" name="AutoShape 128"/>
        <xdr:cNvSpPr>
          <a:spLocks/>
        </xdr:cNvSpPr>
      </xdr:nvSpPr>
      <xdr:spPr bwMode="auto">
        <a:xfrm>
          <a:off x="2809875" y="2343150"/>
          <a:ext cx="76200" cy="523875"/>
        </a:xfrm>
        <a:prstGeom prst="rightBrace">
          <a:avLst>
            <a:gd name="adj1" fmla="val 11980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27</xdr:row>
      <xdr:rowOff>85725</xdr:rowOff>
    </xdr:from>
    <xdr:to>
      <xdr:col>11</xdr:col>
      <xdr:colOff>19050</xdr:colOff>
      <xdr:row>32</xdr:row>
      <xdr:rowOff>9525</xdr:rowOff>
    </xdr:to>
    <xdr:sp macro="" textlink="">
      <xdr:nvSpPr>
        <xdr:cNvPr id="6" name="AutoShape 127"/>
        <xdr:cNvSpPr>
          <a:spLocks/>
        </xdr:cNvSpPr>
      </xdr:nvSpPr>
      <xdr:spPr bwMode="auto">
        <a:xfrm>
          <a:off x="2724150" y="3724275"/>
          <a:ext cx="104775" cy="495300"/>
        </a:xfrm>
        <a:prstGeom prst="leftBrace">
          <a:avLst>
            <a:gd name="adj1" fmla="val 848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27</xdr:row>
      <xdr:rowOff>76200</xdr:rowOff>
    </xdr:from>
    <xdr:to>
      <xdr:col>16</xdr:col>
      <xdr:colOff>76200</xdr:colOff>
      <xdr:row>32</xdr:row>
      <xdr:rowOff>28575</xdr:rowOff>
    </xdr:to>
    <xdr:sp macro="" textlink="">
      <xdr:nvSpPr>
        <xdr:cNvPr id="7" name="AutoShape 128"/>
        <xdr:cNvSpPr>
          <a:spLocks/>
        </xdr:cNvSpPr>
      </xdr:nvSpPr>
      <xdr:spPr bwMode="auto">
        <a:xfrm>
          <a:off x="3429000" y="3714750"/>
          <a:ext cx="76200" cy="523875"/>
        </a:xfrm>
        <a:prstGeom prst="rightBrace">
          <a:avLst>
            <a:gd name="adj1" fmla="val 11980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39</xdr:row>
      <xdr:rowOff>85725</xdr:rowOff>
    </xdr:from>
    <xdr:to>
      <xdr:col>11</xdr:col>
      <xdr:colOff>19050</xdr:colOff>
      <xdr:row>44</xdr:row>
      <xdr:rowOff>9525</xdr:rowOff>
    </xdr:to>
    <xdr:sp macro="" textlink="">
      <xdr:nvSpPr>
        <xdr:cNvPr id="8" name="AutoShape 127"/>
        <xdr:cNvSpPr>
          <a:spLocks/>
        </xdr:cNvSpPr>
      </xdr:nvSpPr>
      <xdr:spPr bwMode="auto">
        <a:xfrm>
          <a:off x="2724150" y="5095875"/>
          <a:ext cx="104775" cy="495300"/>
        </a:xfrm>
        <a:prstGeom prst="leftBrace">
          <a:avLst>
            <a:gd name="adj1" fmla="val 848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39</xdr:row>
      <xdr:rowOff>76200</xdr:rowOff>
    </xdr:from>
    <xdr:to>
      <xdr:col>16</xdr:col>
      <xdr:colOff>76200</xdr:colOff>
      <xdr:row>44</xdr:row>
      <xdr:rowOff>28575</xdr:rowOff>
    </xdr:to>
    <xdr:sp macro="" textlink="">
      <xdr:nvSpPr>
        <xdr:cNvPr id="9" name="AutoShape 128"/>
        <xdr:cNvSpPr>
          <a:spLocks/>
        </xdr:cNvSpPr>
      </xdr:nvSpPr>
      <xdr:spPr bwMode="auto">
        <a:xfrm>
          <a:off x="3429000" y="5086350"/>
          <a:ext cx="76200" cy="523875"/>
        </a:xfrm>
        <a:prstGeom prst="rightBrace">
          <a:avLst>
            <a:gd name="adj1" fmla="val 11980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57</xdr:col>
      <xdr:colOff>38100</xdr:colOff>
      <xdr:row>15</xdr:row>
      <xdr:rowOff>85725</xdr:rowOff>
    </xdr:from>
    <xdr:to>
      <xdr:col>58</xdr:col>
      <xdr:colOff>19050</xdr:colOff>
      <xdr:row>20</xdr:row>
      <xdr:rowOff>9525</xdr:rowOff>
    </xdr:to>
    <xdr:sp macro="" textlink="">
      <xdr:nvSpPr>
        <xdr:cNvPr id="10" name="AutoShape 127"/>
        <xdr:cNvSpPr>
          <a:spLocks/>
        </xdr:cNvSpPr>
      </xdr:nvSpPr>
      <xdr:spPr bwMode="auto">
        <a:xfrm>
          <a:off x="8543925" y="2352675"/>
          <a:ext cx="104775" cy="495300"/>
        </a:xfrm>
        <a:prstGeom prst="leftBrace">
          <a:avLst>
            <a:gd name="adj1" fmla="val 848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0</xdr:colOff>
      <xdr:row>15</xdr:row>
      <xdr:rowOff>76200</xdr:rowOff>
    </xdr:from>
    <xdr:to>
      <xdr:col>63</xdr:col>
      <xdr:colOff>76200</xdr:colOff>
      <xdr:row>20</xdr:row>
      <xdr:rowOff>28575</xdr:rowOff>
    </xdr:to>
    <xdr:sp macro="" textlink="">
      <xdr:nvSpPr>
        <xdr:cNvPr id="11" name="AutoShape 128"/>
        <xdr:cNvSpPr>
          <a:spLocks/>
        </xdr:cNvSpPr>
      </xdr:nvSpPr>
      <xdr:spPr bwMode="auto">
        <a:xfrm>
          <a:off x="9248775" y="2343150"/>
          <a:ext cx="76200" cy="523875"/>
        </a:xfrm>
        <a:prstGeom prst="rightBrace">
          <a:avLst>
            <a:gd name="adj1" fmla="val 11980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52</xdr:col>
      <xdr:colOff>38100</xdr:colOff>
      <xdr:row>27</xdr:row>
      <xdr:rowOff>85725</xdr:rowOff>
    </xdr:from>
    <xdr:to>
      <xdr:col>53</xdr:col>
      <xdr:colOff>19050</xdr:colOff>
      <xdr:row>32</xdr:row>
      <xdr:rowOff>9525</xdr:rowOff>
    </xdr:to>
    <xdr:sp macro="" textlink="">
      <xdr:nvSpPr>
        <xdr:cNvPr id="12" name="AutoShape 127"/>
        <xdr:cNvSpPr>
          <a:spLocks/>
        </xdr:cNvSpPr>
      </xdr:nvSpPr>
      <xdr:spPr bwMode="auto">
        <a:xfrm>
          <a:off x="7924800" y="3724275"/>
          <a:ext cx="104775" cy="495300"/>
        </a:xfrm>
        <a:prstGeom prst="leftBrace">
          <a:avLst>
            <a:gd name="adj1" fmla="val 848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58</xdr:col>
      <xdr:colOff>0</xdr:colOff>
      <xdr:row>27</xdr:row>
      <xdr:rowOff>76200</xdr:rowOff>
    </xdr:from>
    <xdr:to>
      <xdr:col>58</xdr:col>
      <xdr:colOff>76200</xdr:colOff>
      <xdr:row>32</xdr:row>
      <xdr:rowOff>28575</xdr:rowOff>
    </xdr:to>
    <xdr:sp macro="" textlink="">
      <xdr:nvSpPr>
        <xdr:cNvPr id="13" name="AutoShape 128"/>
        <xdr:cNvSpPr>
          <a:spLocks/>
        </xdr:cNvSpPr>
      </xdr:nvSpPr>
      <xdr:spPr bwMode="auto">
        <a:xfrm>
          <a:off x="8629650" y="3714750"/>
          <a:ext cx="76200" cy="523875"/>
        </a:xfrm>
        <a:prstGeom prst="rightBrace">
          <a:avLst>
            <a:gd name="adj1" fmla="val 11980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52</xdr:col>
      <xdr:colOff>38100</xdr:colOff>
      <xdr:row>39</xdr:row>
      <xdr:rowOff>85725</xdr:rowOff>
    </xdr:from>
    <xdr:to>
      <xdr:col>53</xdr:col>
      <xdr:colOff>19050</xdr:colOff>
      <xdr:row>44</xdr:row>
      <xdr:rowOff>9525</xdr:rowOff>
    </xdr:to>
    <xdr:sp macro="" textlink="">
      <xdr:nvSpPr>
        <xdr:cNvPr id="14" name="AutoShape 127"/>
        <xdr:cNvSpPr>
          <a:spLocks/>
        </xdr:cNvSpPr>
      </xdr:nvSpPr>
      <xdr:spPr bwMode="auto">
        <a:xfrm>
          <a:off x="7924800" y="5095875"/>
          <a:ext cx="104775" cy="495300"/>
        </a:xfrm>
        <a:prstGeom prst="leftBrace">
          <a:avLst>
            <a:gd name="adj1" fmla="val 848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58</xdr:col>
      <xdr:colOff>0</xdr:colOff>
      <xdr:row>39</xdr:row>
      <xdr:rowOff>76200</xdr:rowOff>
    </xdr:from>
    <xdr:to>
      <xdr:col>58</xdr:col>
      <xdr:colOff>76200</xdr:colOff>
      <xdr:row>44</xdr:row>
      <xdr:rowOff>28575</xdr:rowOff>
    </xdr:to>
    <xdr:sp macro="" textlink="">
      <xdr:nvSpPr>
        <xdr:cNvPr id="15" name="AutoShape 128"/>
        <xdr:cNvSpPr>
          <a:spLocks/>
        </xdr:cNvSpPr>
      </xdr:nvSpPr>
      <xdr:spPr bwMode="auto">
        <a:xfrm>
          <a:off x="8629650" y="5086350"/>
          <a:ext cx="76200" cy="523875"/>
        </a:xfrm>
        <a:prstGeom prst="rightBrace">
          <a:avLst>
            <a:gd name="adj1" fmla="val 11980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57</xdr:col>
      <xdr:colOff>38100</xdr:colOff>
      <xdr:row>51</xdr:row>
      <xdr:rowOff>85725</xdr:rowOff>
    </xdr:from>
    <xdr:to>
      <xdr:col>58</xdr:col>
      <xdr:colOff>19050</xdr:colOff>
      <xdr:row>56</xdr:row>
      <xdr:rowOff>9525</xdr:rowOff>
    </xdr:to>
    <xdr:sp macro="" textlink="">
      <xdr:nvSpPr>
        <xdr:cNvPr id="16" name="AutoShape 127"/>
        <xdr:cNvSpPr>
          <a:spLocks/>
        </xdr:cNvSpPr>
      </xdr:nvSpPr>
      <xdr:spPr bwMode="auto">
        <a:xfrm>
          <a:off x="8543925" y="6467475"/>
          <a:ext cx="104775" cy="495300"/>
        </a:xfrm>
        <a:prstGeom prst="leftBrace">
          <a:avLst>
            <a:gd name="adj1" fmla="val 848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0</xdr:colOff>
      <xdr:row>51</xdr:row>
      <xdr:rowOff>76200</xdr:rowOff>
    </xdr:from>
    <xdr:to>
      <xdr:col>63</xdr:col>
      <xdr:colOff>76200</xdr:colOff>
      <xdr:row>56</xdr:row>
      <xdr:rowOff>28575</xdr:rowOff>
    </xdr:to>
    <xdr:sp macro="" textlink="">
      <xdr:nvSpPr>
        <xdr:cNvPr id="17" name="AutoShape 128"/>
        <xdr:cNvSpPr>
          <a:spLocks/>
        </xdr:cNvSpPr>
      </xdr:nvSpPr>
      <xdr:spPr bwMode="auto">
        <a:xfrm>
          <a:off x="9248775" y="6457950"/>
          <a:ext cx="76200" cy="523875"/>
        </a:xfrm>
        <a:prstGeom prst="rightBrace">
          <a:avLst>
            <a:gd name="adj1" fmla="val 11980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57</xdr:row>
      <xdr:rowOff>85725</xdr:rowOff>
    </xdr:from>
    <xdr:to>
      <xdr:col>11</xdr:col>
      <xdr:colOff>19050</xdr:colOff>
      <xdr:row>62</xdr:row>
      <xdr:rowOff>9525</xdr:rowOff>
    </xdr:to>
    <xdr:sp macro="" textlink="">
      <xdr:nvSpPr>
        <xdr:cNvPr id="18" name="AutoShape 127"/>
        <xdr:cNvSpPr>
          <a:spLocks/>
        </xdr:cNvSpPr>
      </xdr:nvSpPr>
      <xdr:spPr bwMode="auto">
        <a:xfrm>
          <a:off x="2724150" y="7153275"/>
          <a:ext cx="104775" cy="495300"/>
        </a:xfrm>
        <a:prstGeom prst="leftBrace">
          <a:avLst>
            <a:gd name="adj1" fmla="val 848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57</xdr:row>
      <xdr:rowOff>76200</xdr:rowOff>
    </xdr:from>
    <xdr:to>
      <xdr:col>16</xdr:col>
      <xdr:colOff>76200</xdr:colOff>
      <xdr:row>62</xdr:row>
      <xdr:rowOff>28575</xdr:rowOff>
    </xdr:to>
    <xdr:sp macro="" textlink="">
      <xdr:nvSpPr>
        <xdr:cNvPr id="19" name="AutoShape 128"/>
        <xdr:cNvSpPr>
          <a:spLocks/>
        </xdr:cNvSpPr>
      </xdr:nvSpPr>
      <xdr:spPr bwMode="auto">
        <a:xfrm>
          <a:off x="3429000" y="7143750"/>
          <a:ext cx="76200" cy="523875"/>
        </a:xfrm>
        <a:prstGeom prst="rightBrace">
          <a:avLst>
            <a:gd name="adj1" fmla="val 11980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52</xdr:col>
      <xdr:colOff>38100</xdr:colOff>
      <xdr:row>57</xdr:row>
      <xdr:rowOff>85725</xdr:rowOff>
    </xdr:from>
    <xdr:to>
      <xdr:col>53</xdr:col>
      <xdr:colOff>19050</xdr:colOff>
      <xdr:row>62</xdr:row>
      <xdr:rowOff>9525</xdr:rowOff>
    </xdr:to>
    <xdr:sp macro="" textlink="">
      <xdr:nvSpPr>
        <xdr:cNvPr id="20" name="AutoShape 127"/>
        <xdr:cNvSpPr>
          <a:spLocks/>
        </xdr:cNvSpPr>
      </xdr:nvSpPr>
      <xdr:spPr bwMode="auto">
        <a:xfrm>
          <a:off x="7924800" y="7153275"/>
          <a:ext cx="104775" cy="495300"/>
        </a:xfrm>
        <a:prstGeom prst="leftBrace">
          <a:avLst>
            <a:gd name="adj1" fmla="val 848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58</xdr:col>
      <xdr:colOff>0</xdr:colOff>
      <xdr:row>57</xdr:row>
      <xdr:rowOff>76200</xdr:rowOff>
    </xdr:from>
    <xdr:to>
      <xdr:col>58</xdr:col>
      <xdr:colOff>76200</xdr:colOff>
      <xdr:row>62</xdr:row>
      <xdr:rowOff>28575</xdr:rowOff>
    </xdr:to>
    <xdr:sp macro="" textlink="">
      <xdr:nvSpPr>
        <xdr:cNvPr id="21" name="AutoShape 128"/>
        <xdr:cNvSpPr>
          <a:spLocks/>
        </xdr:cNvSpPr>
      </xdr:nvSpPr>
      <xdr:spPr bwMode="auto">
        <a:xfrm>
          <a:off x="8629650" y="7143750"/>
          <a:ext cx="76200" cy="523875"/>
        </a:xfrm>
        <a:prstGeom prst="rightBrace">
          <a:avLst>
            <a:gd name="adj1" fmla="val 11980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52</xdr:col>
      <xdr:colOff>38100</xdr:colOff>
      <xdr:row>9</xdr:row>
      <xdr:rowOff>85725</xdr:rowOff>
    </xdr:from>
    <xdr:to>
      <xdr:col>53</xdr:col>
      <xdr:colOff>19050</xdr:colOff>
      <xdr:row>14</xdr:row>
      <xdr:rowOff>9525</xdr:rowOff>
    </xdr:to>
    <xdr:sp macro="" textlink="">
      <xdr:nvSpPr>
        <xdr:cNvPr id="22" name="AutoShape 127"/>
        <xdr:cNvSpPr>
          <a:spLocks/>
        </xdr:cNvSpPr>
      </xdr:nvSpPr>
      <xdr:spPr bwMode="auto">
        <a:xfrm>
          <a:off x="7924800" y="1666875"/>
          <a:ext cx="104775" cy="495300"/>
        </a:xfrm>
        <a:prstGeom prst="leftBrace">
          <a:avLst>
            <a:gd name="adj1" fmla="val 848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58</xdr:col>
      <xdr:colOff>0</xdr:colOff>
      <xdr:row>9</xdr:row>
      <xdr:rowOff>76200</xdr:rowOff>
    </xdr:from>
    <xdr:to>
      <xdr:col>58</xdr:col>
      <xdr:colOff>76200</xdr:colOff>
      <xdr:row>14</xdr:row>
      <xdr:rowOff>28575</xdr:rowOff>
    </xdr:to>
    <xdr:sp macro="" textlink="">
      <xdr:nvSpPr>
        <xdr:cNvPr id="23" name="AutoShape 128"/>
        <xdr:cNvSpPr>
          <a:spLocks/>
        </xdr:cNvSpPr>
      </xdr:nvSpPr>
      <xdr:spPr bwMode="auto">
        <a:xfrm>
          <a:off x="8629650" y="1657350"/>
          <a:ext cx="76200" cy="523875"/>
        </a:xfrm>
        <a:prstGeom prst="rightBrace">
          <a:avLst>
            <a:gd name="adj1" fmla="val 11980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9</xdr:row>
      <xdr:rowOff>85725</xdr:rowOff>
    </xdr:from>
    <xdr:to>
      <xdr:col>11</xdr:col>
      <xdr:colOff>19050</xdr:colOff>
      <xdr:row>14</xdr:row>
      <xdr:rowOff>9525</xdr:rowOff>
    </xdr:to>
    <xdr:sp macro="" textlink="">
      <xdr:nvSpPr>
        <xdr:cNvPr id="24" name="AutoShape 127"/>
        <xdr:cNvSpPr>
          <a:spLocks/>
        </xdr:cNvSpPr>
      </xdr:nvSpPr>
      <xdr:spPr bwMode="auto">
        <a:xfrm>
          <a:off x="2724150" y="1666875"/>
          <a:ext cx="104775" cy="495300"/>
        </a:xfrm>
        <a:prstGeom prst="leftBrace">
          <a:avLst>
            <a:gd name="adj1" fmla="val 848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76200</xdr:rowOff>
    </xdr:from>
    <xdr:to>
      <xdr:col>16</xdr:col>
      <xdr:colOff>76200</xdr:colOff>
      <xdr:row>14</xdr:row>
      <xdr:rowOff>28575</xdr:rowOff>
    </xdr:to>
    <xdr:sp macro="" textlink="">
      <xdr:nvSpPr>
        <xdr:cNvPr id="25" name="AutoShape 128"/>
        <xdr:cNvSpPr>
          <a:spLocks/>
        </xdr:cNvSpPr>
      </xdr:nvSpPr>
      <xdr:spPr bwMode="auto">
        <a:xfrm>
          <a:off x="3429000" y="1657350"/>
          <a:ext cx="76200" cy="523875"/>
        </a:xfrm>
        <a:prstGeom prst="rightBrace">
          <a:avLst>
            <a:gd name="adj1" fmla="val 11980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47</xdr:col>
      <xdr:colOff>38100</xdr:colOff>
      <xdr:row>21</xdr:row>
      <xdr:rowOff>85725</xdr:rowOff>
    </xdr:from>
    <xdr:to>
      <xdr:col>48</xdr:col>
      <xdr:colOff>19050</xdr:colOff>
      <xdr:row>26</xdr:row>
      <xdr:rowOff>9525</xdr:rowOff>
    </xdr:to>
    <xdr:sp macro="" textlink="">
      <xdr:nvSpPr>
        <xdr:cNvPr id="26" name="AutoShape 127"/>
        <xdr:cNvSpPr>
          <a:spLocks/>
        </xdr:cNvSpPr>
      </xdr:nvSpPr>
      <xdr:spPr bwMode="auto">
        <a:xfrm>
          <a:off x="7305675" y="3038475"/>
          <a:ext cx="104775" cy="495300"/>
        </a:xfrm>
        <a:prstGeom prst="leftBrace">
          <a:avLst>
            <a:gd name="adj1" fmla="val 848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53</xdr:col>
      <xdr:colOff>0</xdr:colOff>
      <xdr:row>21</xdr:row>
      <xdr:rowOff>76200</xdr:rowOff>
    </xdr:from>
    <xdr:to>
      <xdr:col>53</xdr:col>
      <xdr:colOff>76200</xdr:colOff>
      <xdr:row>26</xdr:row>
      <xdr:rowOff>28575</xdr:rowOff>
    </xdr:to>
    <xdr:sp macro="" textlink="">
      <xdr:nvSpPr>
        <xdr:cNvPr id="27" name="AutoShape 128"/>
        <xdr:cNvSpPr>
          <a:spLocks/>
        </xdr:cNvSpPr>
      </xdr:nvSpPr>
      <xdr:spPr bwMode="auto">
        <a:xfrm>
          <a:off x="8010525" y="3028950"/>
          <a:ext cx="76200" cy="523875"/>
        </a:xfrm>
        <a:prstGeom prst="rightBrace">
          <a:avLst>
            <a:gd name="adj1" fmla="val 11980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38100</xdr:colOff>
      <xdr:row>21</xdr:row>
      <xdr:rowOff>85725</xdr:rowOff>
    </xdr:from>
    <xdr:to>
      <xdr:col>16</xdr:col>
      <xdr:colOff>19050</xdr:colOff>
      <xdr:row>26</xdr:row>
      <xdr:rowOff>9525</xdr:rowOff>
    </xdr:to>
    <xdr:sp macro="" textlink="">
      <xdr:nvSpPr>
        <xdr:cNvPr id="28" name="AutoShape 127"/>
        <xdr:cNvSpPr>
          <a:spLocks/>
        </xdr:cNvSpPr>
      </xdr:nvSpPr>
      <xdr:spPr bwMode="auto">
        <a:xfrm>
          <a:off x="3343275" y="3038475"/>
          <a:ext cx="104775" cy="495300"/>
        </a:xfrm>
        <a:prstGeom prst="leftBrace">
          <a:avLst>
            <a:gd name="adj1" fmla="val 848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21</xdr:row>
      <xdr:rowOff>76200</xdr:rowOff>
    </xdr:from>
    <xdr:to>
      <xdr:col>21</xdr:col>
      <xdr:colOff>76200</xdr:colOff>
      <xdr:row>26</xdr:row>
      <xdr:rowOff>28575</xdr:rowOff>
    </xdr:to>
    <xdr:sp macro="" textlink="">
      <xdr:nvSpPr>
        <xdr:cNvPr id="29" name="AutoShape 128"/>
        <xdr:cNvSpPr>
          <a:spLocks/>
        </xdr:cNvSpPr>
      </xdr:nvSpPr>
      <xdr:spPr bwMode="auto">
        <a:xfrm>
          <a:off x="4048125" y="3028950"/>
          <a:ext cx="76200" cy="523875"/>
        </a:xfrm>
        <a:prstGeom prst="rightBrace">
          <a:avLst>
            <a:gd name="adj1" fmla="val 11980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47</xdr:col>
      <xdr:colOff>38100</xdr:colOff>
      <xdr:row>45</xdr:row>
      <xdr:rowOff>85725</xdr:rowOff>
    </xdr:from>
    <xdr:to>
      <xdr:col>48</xdr:col>
      <xdr:colOff>19050</xdr:colOff>
      <xdr:row>50</xdr:row>
      <xdr:rowOff>9525</xdr:rowOff>
    </xdr:to>
    <xdr:sp macro="" textlink="">
      <xdr:nvSpPr>
        <xdr:cNvPr id="30" name="AutoShape 127"/>
        <xdr:cNvSpPr>
          <a:spLocks/>
        </xdr:cNvSpPr>
      </xdr:nvSpPr>
      <xdr:spPr bwMode="auto">
        <a:xfrm>
          <a:off x="7305675" y="5781675"/>
          <a:ext cx="104775" cy="495300"/>
        </a:xfrm>
        <a:prstGeom prst="leftBrace">
          <a:avLst>
            <a:gd name="adj1" fmla="val 848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53</xdr:col>
      <xdr:colOff>0</xdr:colOff>
      <xdr:row>45</xdr:row>
      <xdr:rowOff>76200</xdr:rowOff>
    </xdr:from>
    <xdr:to>
      <xdr:col>53</xdr:col>
      <xdr:colOff>76200</xdr:colOff>
      <xdr:row>50</xdr:row>
      <xdr:rowOff>28575</xdr:rowOff>
    </xdr:to>
    <xdr:sp macro="" textlink="">
      <xdr:nvSpPr>
        <xdr:cNvPr id="31" name="AutoShape 128"/>
        <xdr:cNvSpPr>
          <a:spLocks/>
        </xdr:cNvSpPr>
      </xdr:nvSpPr>
      <xdr:spPr bwMode="auto">
        <a:xfrm>
          <a:off x="8010525" y="5772150"/>
          <a:ext cx="76200" cy="523875"/>
        </a:xfrm>
        <a:prstGeom prst="rightBrace">
          <a:avLst>
            <a:gd name="adj1" fmla="val 11980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38100</xdr:colOff>
      <xdr:row>45</xdr:row>
      <xdr:rowOff>85725</xdr:rowOff>
    </xdr:from>
    <xdr:to>
      <xdr:col>16</xdr:col>
      <xdr:colOff>19050</xdr:colOff>
      <xdr:row>50</xdr:row>
      <xdr:rowOff>9525</xdr:rowOff>
    </xdr:to>
    <xdr:sp macro="" textlink="">
      <xdr:nvSpPr>
        <xdr:cNvPr id="32" name="AutoShape 127"/>
        <xdr:cNvSpPr>
          <a:spLocks/>
        </xdr:cNvSpPr>
      </xdr:nvSpPr>
      <xdr:spPr bwMode="auto">
        <a:xfrm>
          <a:off x="3343275" y="5781675"/>
          <a:ext cx="104775" cy="495300"/>
        </a:xfrm>
        <a:prstGeom prst="leftBrace">
          <a:avLst>
            <a:gd name="adj1" fmla="val 848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45</xdr:row>
      <xdr:rowOff>76200</xdr:rowOff>
    </xdr:from>
    <xdr:to>
      <xdr:col>21</xdr:col>
      <xdr:colOff>76200</xdr:colOff>
      <xdr:row>50</xdr:row>
      <xdr:rowOff>28575</xdr:rowOff>
    </xdr:to>
    <xdr:sp macro="" textlink="">
      <xdr:nvSpPr>
        <xdr:cNvPr id="33" name="AutoShape 128"/>
        <xdr:cNvSpPr>
          <a:spLocks/>
        </xdr:cNvSpPr>
      </xdr:nvSpPr>
      <xdr:spPr bwMode="auto">
        <a:xfrm>
          <a:off x="4048125" y="5772150"/>
          <a:ext cx="76200" cy="523875"/>
        </a:xfrm>
        <a:prstGeom prst="rightBrace">
          <a:avLst>
            <a:gd name="adj1" fmla="val 11980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42</xdr:col>
      <xdr:colOff>38100</xdr:colOff>
      <xdr:row>33</xdr:row>
      <xdr:rowOff>85725</xdr:rowOff>
    </xdr:from>
    <xdr:to>
      <xdr:col>43</xdr:col>
      <xdr:colOff>19050</xdr:colOff>
      <xdr:row>38</xdr:row>
      <xdr:rowOff>9525</xdr:rowOff>
    </xdr:to>
    <xdr:sp macro="" textlink="">
      <xdr:nvSpPr>
        <xdr:cNvPr id="34" name="AutoShape 127"/>
        <xdr:cNvSpPr>
          <a:spLocks/>
        </xdr:cNvSpPr>
      </xdr:nvSpPr>
      <xdr:spPr bwMode="auto">
        <a:xfrm>
          <a:off x="6686550" y="4410075"/>
          <a:ext cx="104775" cy="495300"/>
        </a:xfrm>
        <a:prstGeom prst="leftBrace">
          <a:avLst>
            <a:gd name="adj1" fmla="val 848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0</xdr:colOff>
      <xdr:row>33</xdr:row>
      <xdr:rowOff>76200</xdr:rowOff>
    </xdr:from>
    <xdr:to>
      <xdr:col>48</xdr:col>
      <xdr:colOff>76200</xdr:colOff>
      <xdr:row>38</xdr:row>
      <xdr:rowOff>28575</xdr:rowOff>
    </xdr:to>
    <xdr:sp macro="" textlink="">
      <xdr:nvSpPr>
        <xdr:cNvPr id="35" name="AutoShape 128"/>
        <xdr:cNvSpPr>
          <a:spLocks/>
        </xdr:cNvSpPr>
      </xdr:nvSpPr>
      <xdr:spPr bwMode="auto">
        <a:xfrm>
          <a:off x="7391400" y="4400550"/>
          <a:ext cx="76200" cy="523875"/>
        </a:xfrm>
        <a:prstGeom prst="rightBrace">
          <a:avLst>
            <a:gd name="adj1" fmla="val 11980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38100</xdr:colOff>
      <xdr:row>33</xdr:row>
      <xdr:rowOff>85725</xdr:rowOff>
    </xdr:from>
    <xdr:to>
      <xdr:col>21</xdr:col>
      <xdr:colOff>19050</xdr:colOff>
      <xdr:row>38</xdr:row>
      <xdr:rowOff>9525</xdr:rowOff>
    </xdr:to>
    <xdr:sp macro="" textlink="">
      <xdr:nvSpPr>
        <xdr:cNvPr id="36" name="AutoShape 127"/>
        <xdr:cNvSpPr>
          <a:spLocks/>
        </xdr:cNvSpPr>
      </xdr:nvSpPr>
      <xdr:spPr bwMode="auto">
        <a:xfrm>
          <a:off x="3962400" y="4410075"/>
          <a:ext cx="104775" cy="495300"/>
        </a:xfrm>
        <a:prstGeom prst="leftBrace">
          <a:avLst>
            <a:gd name="adj1" fmla="val 848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0</xdr:colOff>
      <xdr:row>33</xdr:row>
      <xdr:rowOff>76200</xdr:rowOff>
    </xdr:from>
    <xdr:to>
      <xdr:col>26</xdr:col>
      <xdr:colOff>76200</xdr:colOff>
      <xdr:row>38</xdr:row>
      <xdr:rowOff>28575</xdr:rowOff>
    </xdr:to>
    <xdr:sp macro="" textlink="">
      <xdr:nvSpPr>
        <xdr:cNvPr id="37" name="AutoShape 128"/>
        <xdr:cNvSpPr>
          <a:spLocks/>
        </xdr:cNvSpPr>
      </xdr:nvSpPr>
      <xdr:spPr bwMode="auto">
        <a:xfrm>
          <a:off x="4667250" y="4400550"/>
          <a:ext cx="76200" cy="523875"/>
        </a:xfrm>
        <a:prstGeom prst="rightBrace">
          <a:avLst>
            <a:gd name="adj1" fmla="val 11980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19050</xdr:colOff>
      <xdr:row>38</xdr:row>
      <xdr:rowOff>95250</xdr:rowOff>
    </xdr:from>
    <xdr:to>
      <xdr:col>32</xdr:col>
      <xdr:colOff>0</xdr:colOff>
      <xdr:row>43</xdr:row>
      <xdr:rowOff>19050</xdr:rowOff>
    </xdr:to>
    <xdr:sp macro="" textlink="">
      <xdr:nvSpPr>
        <xdr:cNvPr id="38" name="AutoShape 127"/>
        <xdr:cNvSpPr>
          <a:spLocks/>
        </xdr:cNvSpPr>
      </xdr:nvSpPr>
      <xdr:spPr bwMode="auto">
        <a:xfrm>
          <a:off x="5305425" y="4991100"/>
          <a:ext cx="104775" cy="495300"/>
        </a:xfrm>
        <a:prstGeom prst="leftBrace">
          <a:avLst>
            <a:gd name="adj1" fmla="val 848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38</xdr:row>
      <xdr:rowOff>85725</xdr:rowOff>
    </xdr:from>
    <xdr:to>
      <xdr:col>37</xdr:col>
      <xdr:colOff>76200</xdr:colOff>
      <xdr:row>43</xdr:row>
      <xdr:rowOff>38100</xdr:rowOff>
    </xdr:to>
    <xdr:sp macro="" textlink="">
      <xdr:nvSpPr>
        <xdr:cNvPr id="39" name="AutoShape 128"/>
        <xdr:cNvSpPr>
          <a:spLocks/>
        </xdr:cNvSpPr>
      </xdr:nvSpPr>
      <xdr:spPr bwMode="auto">
        <a:xfrm>
          <a:off x="6029325" y="4981575"/>
          <a:ext cx="76200" cy="523875"/>
        </a:xfrm>
        <a:prstGeom prst="rightBrace">
          <a:avLst>
            <a:gd name="adj1" fmla="val 11980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0</xdr:colOff>
      <xdr:row>2</xdr:row>
      <xdr:rowOff>0</xdr:rowOff>
    </xdr:from>
    <xdr:to>
      <xdr:col>23</xdr:col>
      <xdr:colOff>0</xdr:colOff>
      <xdr:row>22</xdr:row>
      <xdr:rowOff>9525</xdr:rowOff>
    </xdr:to>
    <xdr:cxnSp macro="">
      <xdr:nvCxnSpPr>
        <xdr:cNvPr id="40" name="直線コネクタ 78"/>
        <xdr:cNvCxnSpPr>
          <a:cxnSpLocks noChangeShapeType="1"/>
        </xdr:cNvCxnSpPr>
      </xdr:nvCxnSpPr>
      <xdr:spPr bwMode="auto">
        <a:xfrm>
          <a:off x="4295775" y="704850"/>
          <a:ext cx="0" cy="2371725"/>
        </a:xfrm>
        <a:prstGeom prst="line">
          <a:avLst/>
        </a:prstGeom>
        <a:noFill/>
        <a:ln w="6350" algn="ctr">
          <a:solidFill>
            <a:srgbClr val="00000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23</xdr:col>
      <xdr:colOff>0</xdr:colOff>
      <xdr:row>26</xdr:row>
      <xdr:rowOff>9525</xdr:rowOff>
    </xdr:from>
    <xdr:to>
      <xdr:col>23</xdr:col>
      <xdr:colOff>0</xdr:colOff>
      <xdr:row>32</xdr:row>
      <xdr:rowOff>104775</xdr:rowOff>
    </xdr:to>
    <xdr:cxnSp macro="">
      <xdr:nvCxnSpPr>
        <xdr:cNvPr id="41" name="直線コネクタ 79"/>
        <xdr:cNvCxnSpPr>
          <a:cxnSpLocks noChangeShapeType="1"/>
        </xdr:cNvCxnSpPr>
      </xdr:nvCxnSpPr>
      <xdr:spPr bwMode="auto">
        <a:xfrm>
          <a:off x="4295775" y="3533775"/>
          <a:ext cx="0" cy="781050"/>
        </a:xfrm>
        <a:prstGeom prst="line">
          <a:avLst/>
        </a:prstGeom>
        <a:noFill/>
        <a:ln w="6350" algn="ctr">
          <a:solidFill>
            <a:srgbClr val="00000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23</xdr:col>
      <xdr:colOff>0</xdr:colOff>
      <xdr:row>39</xdr:row>
      <xdr:rowOff>9525</xdr:rowOff>
    </xdr:from>
    <xdr:to>
      <xdr:col>23</xdr:col>
      <xdr:colOff>0</xdr:colOff>
      <xdr:row>45</xdr:row>
      <xdr:rowOff>104775</xdr:rowOff>
    </xdr:to>
    <xdr:cxnSp macro="">
      <xdr:nvCxnSpPr>
        <xdr:cNvPr id="42" name="直線コネクタ 81"/>
        <xdr:cNvCxnSpPr>
          <a:cxnSpLocks noChangeShapeType="1"/>
        </xdr:cNvCxnSpPr>
      </xdr:nvCxnSpPr>
      <xdr:spPr bwMode="auto">
        <a:xfrm>
          <a:off x="4295775" y="5019675"/>
          <a:ext cx="0" cy="781050"/>
        </a:xfrm>
        <a:prstGeom prst="line">
          <a:avLst/>
        </a:prstGeom>
        <a:noFill/>
        <a:ln w="6350" algn="ctr">
          <a:solidFill>
            <a:srgbClr val="00000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23</xdr:col>
      <xdr:colOff>0</xdr:colOff>
      <xdr:row>50</xdr:row>
      <xdr:rowOff>9525</xdr:rowOff>
    </xdr:from>
    <xdr:to>
      <xdr:col>23</xdr:col>
      <xdr:colOff>0</xdr:colOff>
      <xdr:row>64</xdr:row>
      <xdr:rowOff>0</xdr:rowOff>
    </xdr:to>
    <xdr:cxnSp macro="">
      <xdr:nvCxnSpPr>
        <xdr:cNvPr id="43" name="直線コネクタ 82"/>
        <xdr:cNvCxnSpPr>
          <a:cxnSpLocks noChangeShapeType="1"/>
        </xdr:cNvCxnSpPr>
      </xdr:nvCxnSpPr>
      <xdr:spPr bwMode="auto">
        <a:xfrm>
          <a:off x="4295775" y="6276975"/>
          <a:ext cx="0" cy="1590675"/>
        </a:xfrm>
        <a:prstGeom prst="line">
          <a:avLst/>
        </a:prstGeom>
        <a:noFill/>
        <a:ln w="6350" algn="ctr">
          <a:solidFill>
            <a:srgbClr val="00000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46</xdr:col>
      <xdr:colOff>0</xdr:colOff>
      <xdr:row>2</xdr:row>
      <xdr:rowOff>0</xdr:rowOff>
    </xdr:from>
    <xdr:to>
      <xdr:col>46</xdr:col>
      <xdr:colOff>0</xdr:colOff>
      <xdr:row>22</xdr:row>
      <xdr:rowOff>9525</xdr:rowOff>
    </xdr:to>
    <xdr:cxnSp macro="">
      <xdr:nvCxnSpPr>
        <xdr:cNvPr id="44" name="直線コネクタ 84"/>
        <xdr:cNvCxnSpPr>
          <a:cxnSpLocks noChangeShapeType="1"/>
        </xdr:cNvCxnSpPr>
      </xdr:nvCxnSpPr>
      <xdr:spPr bwMode="auto">
        <a:xfrm>
          <a:off x="7143750" y="704850"/>
          <a:ext cx="0" cy="2371725"/>
        </a:xfrm>
        <a:prstGeom prst="line">
          <a:avLst/>
        </a:prstGeom>
        <a:noFill/>
        <a:ln w="6350" algn="ctr">
          <a:solidFill>
            <a:srgbClr val="00000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46</xdr:col>
      <xdr:colOff>0</xdr:colOff>
      <xdr:row>26</xdr:row>
      <xdr:rowOff>9525</xdr:rowOff>
    </xdr:from>
    <xdr:to>
      <xdr:col>46</xdr:col>
      <xdr:colOff>0</xdr:colOff>
      <xdr:row>32</xdr:row>
      <xdr:rowOff>104775</xdr:rowOff>
    </xdr:to>
    <xdr:cxnSp macro="">
      <xdr:nvCxnSpPr>
        <xdr:cNvPr id="45" name="直線コネクタ 85"/>
        <xdr:cNvCxnSpPr>
          <a:cxnSpLocks noChangeShapeType="1"/>
        </xdr:cNvCxnSpPr>
      </xdr:nvCxnSpPr>
      <xdr:spPr bwMode="auto">
        <a:xfrm>
          <a:off x="7143750" y="3533775"/>
          <a:ext cx="0" cy="781050"/>
        </a:xfrm>
        <a:prstGeom prst="line">
          <a:avLst/>
        </a:prstGeom>
        <a:noFill/>
        <a:ln w="6350" algn="ctr">
          <a:solidFill>
            <a:srgbClr val="00000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46</xdr:col>
      <xdr:colOff>0</xdr:colOff>
      <xdr:row>39</xdr:row>
      <xdr:rowOff>9525</xdr:rowOff>
    </xdr:from>
    <xdr:to>
      <xdr:col>46</xdr:col>
      <xdr:colOff>0</xdr:colOff>
      <xdr:row>45</xdr:row>
      <xdr:rowOff>104775</xdr:rowOff>
    </xdr:to>
    <xdr:cxnSp macro="">
      <xdr:nvCxnSpPr>
        <xdr:cNvPr id="46" name="直線コネクタ 86"/>
        <xdr:cNvCxnSpPr>
          <a:cxnSpLocks noChangeShapeType="1"/>
        </xdr:cNvCxnSpPr>
      </xdr:nvCxnSpPr>
      <xdr:spPr bwMode="auto">
        <a:xfrm>
          <a:off x="7143750" y="5019675"/>
          <a:ext cx="0" cy="781050"/>
        </a:xfrm>
        <a:prstGeom prst="line">
          <a:avLst/>
        </a:prstGeom>
        <a:noFill/>
        <a:ln w="6350" algn="ctr">
          <a:solidFill>
            <a:srgbClr val="00000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46</xdr:col>
      <xdr:colOff>0</xdr:colOff>
      <xdr:row>50</xdr:row>
      <xdr:rowOff>9525</xdr:rowOff>
    </xdr:from>
    <xdr:to>
      <xdr:col>46</xdr:col>
      <xdr:colOff>0</xdr:colOff>
      <xdr:row>64</xdr:row>
      <xdr:rowOff>0</xdr:rowOff>
    </xdr:to>
    <xdr:cxnSp macro="">
      <xdr:nvCxnSpPr>
        <xdr:cNvPr id="47" name="直線コネクタ 87"/>
        <xdr:cNvCxnSpPr>
          <a:cxnSpLocks noChangeShapeType="1"/>
        </xdr:cNvCxnSpPr>
      </xdr:nvCxnSpPr>
      <xdr:spPr bwMode="auto">
        <a:xfrm>
          <a:off x="7143750" y="6276975"/>
          <a:ext cx="0" cy="1590675"/>
        </a:xfrm>
        <a:prstGeom prst="line">
          <a:avLst/>
        </a:prstGeom>
        <a:noFill/>
        <a:ln w="6350" algn="ctr">
          <a:solidFill>
            <a:srgbClr val="00000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532;60&#22238;&#12288;&#36817;&#30079;&#65302;&#20154;&#21046;&#32207;&#21512;&#32080;&#26524;&#3156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加チーム"/>
      <sheetName val="組み合わせ"/>
      <sheetName val="試合結果"/>
      <sheetName val="試合結果 (男子)"/>
      <sheetName val="試合結果 (女子)"/>
    </sheetNames>
    <sheetDataSet>
      <sheetData sheetId="0">
        <row r="2">
          <cell r="F2">
            <v>1</v>
          </cell>
          <cell r="G2" t="str">
            <v>東レアローズ</v>
          </cell>
          <cell r="H2" t="str">
            <v>(推薦・滋賀県)</v>
          </cell>
        </row>
        <row r="3">
          <cell r="F3">
            <v>20</v>
          </cell>
          <cell r="G3" t="str">
            <v>金蘭会高校</v>
          </cell>
          <cell r="H3" t="str">
            <v>(推薦・大阪府)</v>
          </cell>
        </row>
        <row r="4">
          <cell r="F4">
            <v>11</v>
          </cell>
          <cell r="G4" t="str">
            <v>龍谷大学</v>
          </cell>
          <cell r="H4" t="str">
            <v>(推薦・京都府)</v>
          </cell>
        </row>
        <row r="5">
          <cell r="F5">
            <v>10</v>
          </cell>
          <cell r="G5" t="str">
            <v>ＪＴマーヴェラス</v>
          </cell>
          <cell r="H5" t="str">
            <v>(推薦・大阪府)</v>
          </cell>
        </row>
        <row r="6">
          <cell r="F6">
            <v>16</v>
          </cell>
          <cell r="G6" t="str">
            <v>滋賀短期大学</v>
          </cell>
          <cell r="H6" t="str">
            <v>(滋賀県)</v>
          </cell>
        </row>
        <row r="7">
          <cell r="F7">
            <v>6</v>
          </cell>
          <cell r="G7" t="str">
            <v>京都橘大学</v>
          </cell>
          <cell r="H7" t="str">
            <v>(京都府)</v>
          </cell>
        </row>
        <row r="8">
          <cell r="F8">
            <v>17</v>
          </cell>
          <cell r="G8" t="str">
            <v>京都橘高校</v>
          </cell>
          <cell r="H8" t="str">
            <v>(京都府)</v>
          </cell>
        </row>
        <row r="9">
          <cell r="F9">
            <v>3</v>
          </cell>
          <cell r="G9" t="str">
            <v>京都産業大学</v>
          </cell>
          <cell r="H9" t="str">
            <v>(京都府)</v>
          </cell>
        </row>
        <row r="10">
          <cell r="F10">
            <v>15</v>
          </cell>
          <cell r="G10" t="str">
            <v>京都両洋高校</v>
          </cell>
          <cell r="H10" t="str">
            <v>(京都府)</v>
          </cell>
        </row>
        <row r="11">
          <cell r="F11">
            <v>8</v>
          </cell>
          <cell r="G11" t="str">
            <v>天理大学</v>
          </cell>
          <cell r="H11" t="str">
            <v>(奈良県)</v>
          </cell>
        </row>
        <row r="12">
          <cell r="F12">
            <v>18</v>
          </cell>
          <cell r="G12" t="str">
            <v>帝塚山大学</v>
          </cell>
          <cell r="H12" t="str">
            <v>(奈良県)</v>
          </cell>
        </row>
        <row r="13">
          <cell r="F13">
            <v>12</v>
          </cell>
          <cell r="G13" t="str">
            <v>開智高校</v>
          </cell>
          <cell r="H13" t="str">
            <v>(和歌山県)</v>
          </cell>
        </row>
        <row r="14">
          <cell r="F14">
            <v>7</v>
          </cell>
          <cell r="G14" t="str">
            <v>ＲＯＩＡＬ</v>
          </cell>
          <cell r="H14" t="str">
            <v>(和歌山県)</v>
          </cell>
        </row>
        <row r="15">
          <cell r="F15">
            <v>13</v>
          </cell>
          <cell r="G15" t="str">
            <v>芦屋大学</v>
          </cell>
          <cell r="H15" t="str">
            <v>(兵庫県)</v>
          </cell>
        </row>
        <row r="16">
          <cell r="F16">
            <v>5</v>
          </cell>
          <cell r="G16" t="str">
            <v>神戸親和女子大学</v>
          </cell>
          <cell r="H16" t="str">
            <v>(兵庫県)</v>
          </cell>
        </row>
        <row r="17">
          <cell r="F17">
            <v>9</v>
          </cell>
          <cell r="G17" t="str">
            <v>ヴィクトリーナ姫路</v>
          </cell>
          <cell r="H17" t="str">
            <v>(兵庫県)</v>
          </cell>
        </row>
        <row r="18">
          <cell r="F18">
            <v>14</v>
          </cell>
          <cell r="G18" t="str">
            <v>関西大学</v>
          </cell>
          <cell r="H18" t="str">
            <v>(大阪府)</v>
          </cell>
        </row>
        <row r="19">
          <cell r="F19">
            <v>19</v>
          </cell>
          <cell r="G19" t="str">
            <v>大阪国際滝井高校</v>
          </cell>
          <cell r="H19" t="str">
            <v>(大阪府)</v>
          </cell>
        </row>
        <row r="20">
          <cell r="F20">
            <v>4</v>
          </cell>
          <cell r="G20" t="str">
            <v>Ｏｓａｋａ　Ｓｕｐｅｒｉｏｒｓ</v>
          </cell>
          <cell r="H20" t="str">
            <v>(大阪府)</v>
          </cell>
        </row>
        <row r="21">
          <cell r="F21">
            <v>2</v>
          </cell>
          <cell r="G21" t="str">
            <v>大阪大谷大学クラブ</v>
          </cell>
          <cell r="H21" t="str">
            <v>(大阪府)</v>
          </cell>
        </row>
      </sheetData>
      <sheetData sheetId="1">
        <row r="1">
          <cell r="B1" t="str">
            <v>平成30年度　第60回　近畿６人制バレーボール総合男子・女子選手権大会</v>
          </cell>
        </row>
        <row r="3">
          <cell r="H3" t="str">
            <v>９月1日（土）</v>
          </cell>
          <cell r="AD3" t="str">
            <v>９月2日（日）</v>
          </cell>
          <cell r="AZ3" t="str">
            <v>9月1日（土）</v>
          </cell>
        </row>
        <row r="137">
          <cell r="H137" t="str">
            <v>（会場）　　島津アリーナ京都　メインアリーナ　A・B・C　　サブアリナー　D　コート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19"/>
  <sheetViews>
    <sheetView tabSelected="1" workbookViewId="0">
      <selection activeCell="AE7" sqref="AE7"/>
    </sheetView>
  </sheetViews>
  <sheetFormatPr defaultRowHeight="13.5"/>
  <cols>
    <col min="1" max="1" width="20.625" style="1" customWidth="1"/>
    <col min="2" max="68" width="1.625" style="1" customWidth="1"/>
    <col min="69" max="69" width="20.625" style="1" customWidth="1"/>
    <col min="70" max="74" width="13" style="1" customWidth="1"/>
    <col min="75" max="85" width="1.625" style="1" customWidth="1"/>
    <col min="86" max="256" width="9" style="1"/>
    <col min="257" max="257" width="20.625" style="1" customWidth="1"/>
    <col min="258" max="324" width="1.625" style="1" customWidth="1"/>
    <col min="325" max="325" width="20.625" style="1" customWidth="1"/>
    <col min="326" max="330" width="13" style="1" customWidth="1"/>
    <col min="331" max="341" width="1.625" style="1" customWidth="1"/>
    <col min="342" max="512" width="9" style="1"/>
    <col min="513" max="513" width="20.625" style="1" customWidth="1"/>
    <col min="514" max="580" width="1.625" style="1" customWidth="1"/>
    <col min="581" max="581" width="20.625" style="1" customWidth="1"/>
    <col min="582" max="586" width="13" style="1" customWidth="1"/>
    <col min="587" max="597" width="1.625" style="1" customWidth="1"/>
    <col min="598" max="768" width="9" style="1"/>
    <col min="769" max="769" width="20.625" style="1" customWidth="1"/>
    <col min="770" max="836" width="1.625" style="1" customWidth="1"/>
    <col min="837" max="837" width="20.625" style="1" customWidth="1"/>
    <col min="838" max="842" width="13" style="1" customWidth="1"/>
    <col min="843" max="853" width="1.625" style="1" customWidth="1"/>
    <col min="854" max="1024" width="9" style="1"/>
    <col min="1025" max="1025" width="20.625" style="1" customWidth="1"/>
    <col min="1026" max="1092" width="1.625" style="1" customWidth="1"/>
    <col min="1093" max="1093" width="20.625" style="1" customWidth="1"/>
    <col min="1094" max="1098" width="13" style="1" customWidth="1"/>
    <col min="1099" max="1109" width="1.625" style="1" customWidth="1"/>
    <col min="1110" max="1280" width="9" style="1"/>
    <col min="1281" max="1281" width="20.625" style="1" customWidth="1"/>
    <col min="1282" max="1348" width="1.625" style="1" customWidth="1"/>
    <col min="1349" max="1349" width="20.625" style="1" customWidth="1"/>
    <col min="1350" max="1354" width="13" style="1" customWidth="1"/>
    <col min="1355" max="1365" width="1.625" style="1" customWidth="1"/>
    <col min="1366" max="1536" width="9" style="1"/>
    <col min="1537" max="1537" width="20.625" style="1" customWidth="1"/>
    <col min="1538" max="1604" width="1.625" style="1" customWidth="1"/>
    <col min="1605" max="1605" width="20.625" style="1" customWidth="1"/>
    <col min="1606" max="1610" width="13" style="1" customWidth="1"/>
    <col min="1611" max="1621" width="1.625" style="1" customWidth="1"/>
    <col min="1622" max="1792" width="9" style="1"/>
    <col min="1793" max="1793" width="20.625" style="1" customWidth="1"/>
    <col min="1794" max="1860" width="1.625" style="1" customWidth="1"/>
    <col min="1861" max="1861" width="20.625" style="1" customWidth="1"/>
    <col min="1862" max="1866" width="13" style="1" customWidth="1"/>
    <col min="1867" max="1877" width="1.625" style="1" customWidth="1"/>
    <col min="1878" max="2048" width="9" style="1"/>
    <col min="2049" max="2049" width="20.625" style="1" customWidth="1"/>
    <col min="2050" max="2116" width="1.625" style="1" customWidth="1"/>
    <col min="2117" max="2117" width="20.625" style="1" customWidth="1"/>
    <col min="2118" max="2122" width="13" style="1" customWidth="1"/>
    <col min="2123" max="2133" width="1.625" style="1" customWidth="1"/>
    <col min="2134" max="2304" width="9" style="1"/>
    <col min="2305" max="2305" width="20.625" style="1" customWidth="1"/>
    <col min="2306" max="2372" width="1.625" style="1" customWidth="1"/>
    <col min="2373" max="2373" width="20.625" style="1" customWidth="1"/>
    <col min="2374" max="2378" width="13" style="1" customWidth="1"/>
    <col min="2379" max="2389" width="1.625" style="1" customWidth="1"/>
    <col min="2390" max="2560" width="9" style="1"/>
    <col min="2561" max="2561" width="20.625" style="1" customWidth="1"/>
    <col min="2562" max="2628" width="1.625" style="1" customWidth="1"/>
    <col min="2629" max="2629" width="20.625" style="1" customWidth="1"/>
    <col min="2630" max="2634" width="13" style="1" customWidth="1"/>
    <col min="2635" max="2645" width="1.625" style="1" customWidth="1"/>
    <col min="2646" max="2816" width="9" style="1"/>
    <col min="2817" max="2817" width="20.625" style="1" customWidth="1"/>
    <col min="2818" max="2884" width="1.625" style="1" customWidth="1"/>
    <col min="2885" max="2885" width="20.625" style="1" customWidth="1"/>
    <col min="2886" max="2890" width="13" style="1" customWidth="1"/>
    <col min="2891" max="2901" width="1.625" style="1" customWidth="1"/>
    <col min="2902" max="3072" width="9" style="1"/>
    <col min="3073" max="3073" width="20.625" style="1" customWidth="1"/>
    <col min="3074" max="3140" width="1.625" style="1" customWidth="1"/>
    <col min="3141" max="3141" width="20.625" style="1" customWidth="1"/>
    <col min="3142" max="3146" width="13" style="1" customWidth="1"/>
    <col min="3147" max="3157" width="1.625" style="1" customWidth="1"/>
    <col min="3158" max="3328" width="9" style="1"/>
    <col min="3329" max="3329" width="20.625" style="1" customWidth="1"/>
    <col min="3330" max="3396" width="1.625" style="1" customWidth="1"/>
    <col min="3397" max="3397" width="20.625" style="1" customWidth="1"/>
    <col min="3398" max="3402" width="13" style="1" customWidth="1"/>
    <col min="3403" max="3413" width="1.625" style="1" customWidth="1"/>
    <col min="3414" max="3584" width="9" style="1"/>
    <col min="3585" max="3585" width="20.625" style="1" customWidth="1"/>
    <col min="3586" max="3652" width="1.625" style="1" customWidth="1"/>
    <col min="3653" max="3653" width="20.625" style="1" customWidth="1"/>
    <col min="3654" max="3658" width="13" style="1" customWidth="1"/>
    <col min="3659" max="3669" width="1.625" style="1" customWidth="1"/>
    <col min="3670" max="3840" width="9" style="1"/>
    <col min="3841" max="3841" width="20.625" style="1" customWidth="1"/>
    <col min="3842" max="3908" width="1.625" style="1" customWidth="1"/>
    <col min="3909" max="3909" width="20.625" style="1" customWidth="1"/>
    <col min="3910" max="3914" width="13" style="1" customWidth="1"/>
    <col min="3915" max="3925" width="1.625" style="1" customWidth="1"/>
    <col min="3926" max="4096" width="9" style="1"/>
    <col min="4097" max="4097" width="20.625" style="1" customWidth="1"/>
    <col min="4098" max="4164" width="1.625" style="1" customWidth="1"/>
    <col min="4165" max="4165" width="20.625" style="1" customWidth="1"/>
    <col min="4166" max="4170" width="13" style="1" customWidth="1"/>
    <col min="4171" max="4181" width="1.625" style="1" customWidth="1"/>
    <col min="4182" max="4352" width="9" style="1"/>
    <col min="4353" max="4353" width="20.625" style="1" customWidth="1"/>
    <col min="4354" max="4420" width="1.625" style="1" customWidth="1"/>
    <col min="4421" max="4421" width="20.625" style="1" customWidth="1"/>
    <col min="4422" max="4426" width="13" style="1" customWidth="1"/>
    <col min="4427" max="4437" width="1.625" style="1" customWidth="1"/>
    <col min="4438" max="4608" width="9" style="1"/>
    <col min="4609" max="4609" width="20.625" style="1" customWidth="1"/>
    <col min="4610" max="4676" width="1.625" style="1" customWidth="1"/>
    <col min="4677" max="4677" width="20.625" style="1" customWidth="1"/>
    <col min="4678" max="4682" width="13" style="1" customWidth="1"/>
    <col min="4683" max="4693" width="1.625" style="1" customWidth="1"/>
    <col min="4694" max="4864" width="9" style="1"/>
    <col min="4865" max="4865" width="20.625" style="1" customWidth="1"/>
    <col min="4866" max="4932" width="1.625" style="1" customWidth="1"/>
    <col min="4933" max="4933" width="20.625" style="1" customWidth="1"/>
    <col min="4934" max="4938" width="13" style="1" customWidth="1"/>
    <col min="4939" max="4949" width="1.625" style="1" customWidth="1"/>
    <col min="4950" max="5120" width="9" style="1"/>
    <col min="5121" max="5121" width="20.625" style="1" customWidth="1"/>
    <col min="5122" max="5188" width="1.625" style="1" customWidth="1"/>
    <col min="5189" max="5189" width="20.625" style="1" customWidth="1"/>
    <col min="5190" max="5194" width="13" style="1" customWidth="1"/>
    <col min="5195" max="5205" width="1.625" style="1" customWidth="1"/>
    <col min="5206" max="5376" width="9" style="1"/>
    <col min="5377" max="5377" width="20.625" style="1" customWidth="1"/>
    <col min="5378" max="5444" width="1.625" style="1" customWidth="1"/>
    <col min="5445" max="5445" width="20.625" style="1" customWidth="1"/>
    <col min="5446" max="5450" width="13" style="1" customWidth="1"/>
    <col min="5451" max="5461" width="1.625" style="1" customWidth="1"/>
    <col min="5462" max="5632" width="9" style="1"/>
    <col min="5633" max="5633" width="20.625" style="1" customWidth="1"/>
    <col min="5634" max="5700" width="1.625" style="1" customWidth="1"/>
    <col min="5701" max="5701" width="20.625" style="1" customWidth="1"/>
    <col min="5702" max="5706" width="13" style="1" customWidth="1"/>
    <col min="5707" max="5717" width="1.625" style="1" customWidth="1"/>
    <col min="5718" max="5888" width="9" style="1"/>
    <col min="5889" max="5889" width="20.625" style="1" customWidth="1"/>
    <col min="5890" max="5956" width="1.625" style="1" customWidth="1"/>
    <col min="5957" max="5957" width="20.625" style="1" customWidth="1"/>
    <col min="5958" max="5962" width="13" style="1" customWidth="1"/>
    <col min="5963" max="5973" width="1.625" style="1" customWidth="1"/>
    <col min="5974" max="6144" width="9" style="1"/>
    <col min="6145" max="6145" width="20.625" style="1" customWidth="1"/>
    <col min="6146" max="6212" width="1.625" style="1" customWidth="1"/>
    <col min="6213" max="6213" width="20.625" style="1" customWidth="1"/>
    <col min="6214" max="6218" width="13" style="1" customWidth="1"/>
    <col min="6219" max="6229" width="1.625" style="1" customWidth="1"/>
    <col min="6230" max="6400" width="9" style="1"/>
    <col min="6401" max="6401" width="20.625" style="1" customWidth="1"/>
    <col min="6402" max="6468" width="1.625" style="1" customWidth="1"/>
    <col min="6469" max="6469" width="20.625" style="1" customWidth="1"/>
    <col min="6470" max="6474" width="13" style="1" customWidth="1"/>
    <col min="6475" max="6485" width="1.625" style="1" customWidth="1"/>
    <col min="6486" max="6656" width="9" style="1"/>
    <col min="6657" max="6657" width="20.625" style="1" customWidth="1"/>
    <col min="6658" max="6724" width="1.625" style="1" customWidth="1"/>
    <col min="6725" max="6725" width="20.625" style="1" customWidth="1"/>
    <col min="6726" max="6730" width="13" style="1" customWidth="1"/>
    <col min="6731" max="6741" width="1.625" style="1" customWidth="1"/>
    <col min="6742" max="6912" width="9" style="1"/>
    <col min="6913" max="6913" width="20.625" style="1" customWidth="1"/>
    <col min="6914" max="6980" width="1.625" style="1" customWidth="1"/>
    <col min="6981" max="6981" width="20.625" style="1" customWidth="1"/>
    <col min="6982" max="6986" width="13" style="1" customWidth="1"/>
    <col min="6987" max="6997" width="1.625" style="1" customWidth="1"/>
    <col min="6998" max="7168" width="9" style="1"/>
    <col min="7169" max="7169" width="20.625" style="1" customWidth="1"/>
    <col min="7170" max="7236" width="1.625" style="1" customWidth="1"/>
    <col min="7237" max="7237" width="20.625" style="1" customWidth="1"/>
    <col min="7238" max="7242" width="13" style="1" customWidth="1"/>
    <col min="7243" max="7253" width="1.625" style="1" customWidth="1"/>
    <col min="7254" max="7424" width="9" style="1"/>
    <col min="7425" max="7425" width="20.625" style="1" customWidth="1"/>
    <col min="7426" max="7492" width="1.625" style="1" customWidth="1"/>
    <col min="7493" max="7493" width="20.625" style="1" customWidth="1"/>
    <col min="7494" max="7498" width="13" style="1" customWidth="1"/>
    <col min="7499" max="7509" width="1.625" style="1" customWidth="1"/>
    <col min="7510" max="7680" width="9" style="1"/>
    <col min="7681" max="7681" width="20.625" style="1" customWidth="1"/>
    <col min="7682" max="7748" width="1.625" style="1" customWidth="1"/>
    <col min="7749" max="7749" width="20.625" style="1" customWidth="1"/>
    <col min="7750" max="7754" width="13" style="1" customWidth="1"/>
    <col min="7755" max="7765" width="1.625" style="1" customWidth="1"/>
    <col min="7766" max="7936" width="9" style="1"/>
    <col min="7937" max="7937" width="20.625" style="1" customWidth="1"/>
    <col min="7938" max="8004" width="1.625" style="1" customWidth="1"/>
    <col min="8005" max="8005" width="20.625" style="1" customWidth="1"/>
    <col min="8006" max="8010" width="13" style="1" customWidth="1"/>
    <col min="8011" max="8021" width="1.625" style="1" customWidth="1"/>
    <col min="8022" max="8192" width="9" style="1"/>
    <col min="8193" max="8193" width="20.625" style="1" customWidth="1"/>
    <col min="8194" max="8260" width="1.625" style="1" customWidth="1"/>
    <col min="8261" max="8261" width="20.625" style="1" customWidth="1"/>
    <col min="8262" max="8266" width="13" style="1" customWidth="1"/>
    <col min="8267" max="8277" width="1.625" style="1" customWidth="1"/>
    <col min="8278" max="8448" width="9" style="1"/>
    <col min="8449" max="8449" width="20.625" style="1" customWidth="1"/>
    <col min="8450" max="8516" width="1.625" style="1" customWidth="1"/>
    <col min="8517" max="8517" width="20.625" style="1" customWidth="1"/>
    <col min="8518" max="8522" width="13" style="1" customWidth="1"/>
    <col min="8523" max="8533" width="1.625" style="1" customWidth="1"/>
    <col min="8534" max="8704" width="9" style="1"/>
    <col min="8705" max="8705" width="20.625" style="1" customWidth="1"/>
    <col min="8706" max="8772" width="1.625" style="1" customWidth="1"/>
    <col min="8773" max="8773" width="20.625" style="1" customWidth="1"/>
    <col min="8774" max="8778" width="13" style="1" customWidth="1"/>
    <col min="8779" max="8789" width="1.625" style="1" customWidth="1"/>
    <col min="8790" max="8960" width="9" style="1"/>
    <col min="8961" max="8961" width="20.625" style="1" customWidth="1"/>
    <col min="8962" max="9028" width="1.625" style="1" customWidth="1"/>
    <col min="9029" max="9029" width="20.625" style="1" customWidth="1"/>
    <col min="9030" max="9034" width="13" style="1" customWidth="1"/>
    <col min="9035" max="9045" width="1.625" style="1" customWidth="1"/>
    <col min="9046" max="9216" width="9" style="1"/>
    <col min="9217" max="9217" width="20.625" style="1" customWidth="1"/>
    <col min="9218" max="9284" width="1.625" style="1" customWidth="1"/>
    <col min="9285" max="9285" width="20.625" style="1" customWidth="1"/>
    <col min="9286" max="9290" width="13" style="1" customWidth="1"/>
    <col min="9291" max="9301" width="1.625" style="1" customWidth="1"/>
    <col min="9302" max="9472" width="9" style="1"/>
    <col min="9473" max="9473" width="20.625" style="1" customWidth="1"/>
    <col min="9474" max="9540" width="1.625" style="1" customWidth="1"/>
    <col min="9541" max="9541" width="20.625" style="1" customWidth="1"/>
    <col min="9542" max="9546" width="13" style="1" customWidth="1"/>
    <col min="9547" max="9557" width="1.625" style="1" customWidth="1"/>
    <col min="9558" max="9728" width="9" style="1"/>
    <col min="9729" max="9729" width="20.625" style="1" customWidth="1"/>
    <col min="9730" max="9796" width="1.625" style="1" customWidth="1"/>
    <col min="9797" max="9797" width="20.625" style="1" customWidth="1"/>
    <col min="9798" max="9802" width="13" style="1" customWidth="1"/>
    <col min="9803" max="9813" width="1.625" style="1" customWidth="1"/>
    <col min="9814" max="9984" width="9" style="1"/>
    <col min="9985" max="9985" width="20.625" style="1" customWidth="1"/>
    <col min="9986" max="10052" width="1.625" style="1" customWidth="1"/>
    <col min="10053" max="10053" width="20.625" style="1" customWidth="1"/>
    <col min="10054" max="10058" width="13" style="1" customWidth="1"/>
    <col min="10059" max="10069" width="1.625" style="1" customWidth="1"/>
    <col min="10070" max="10240" width="9" style="1"/>
    <col min="10241" max="10241" width="20.625" style="1" customWidth="1"/>
    <col min="10242" max="10308" width="1.625" style="1" customWidth="1"/>
    <col min="10309" max="10309" width="20.625" style="1" customWidth="1"/>
    <col min="10310" max="10314" width="13" style="1" customWidth="1"/>
    <col min="10315" max="10325" width="1.625" style="1" customWidth="1"/>
    <col min="10326" max="10496" width="9" style="1"/>
    <col min="10497" max="10497" width="20.625" style="1" customWidth="1"/>
    <col min="10498" max="10564" width="1.625" style="1" customWidth="1"/>
    <col min="10565" max="10565" width="20.625" style="1" customWidth="1"/>
    <col min="10566" max="10570" width="13" style="1" customWidth="1"/>
    <col min="10571" max="10581" width="1.625" style="1" customWidth="1"/>
    <col min="10582" max="10752" width="9" style="1"/>
    <col min="10753" max="10753" width="20.625" style="1" customWidth="1"/>
    <col min="10754" max="10820" width="1.625" style="1" customWidth="1"/>
    <col min="10821" max="10821" width="20.625" style="1" customWidth="1"/>
    <col min="10822" max="10826" width="13" style="1" customWidth="1"/>
    <col min="10827" max="10837" width="1.625" style="1" customWidth="1"/>
    <col min="10838" max="11008" width="9" style="1"/>
    <col min="11009" max="11009" width="20.625" style="1" customWidth="1"/>
    <col min="11010" max="11076" width="1.625" style="1" customWidth="1"/>
    <col min="11077" max="11077" width="20.625" style="1" customWidth="1"/>
    <col min="11078" max="11082" width="13" style="1" customWidth="1"/>
    <col min="11083" max="11093" width="1.625" style="1" customWidth="1"/>
    <col min="11094" max="11264" width="9" style="1"/>
    <col min="11265" max="11265" width="20.625" style="1" customWidth="1"/>
    <col min="11266" max="11332" width="1.625" style="1" customWidth="1"/>
    <col min="11333" max="11333" width="20.625" style="1" customWidth="1"/>
    <col min="11334" max="11338" width="13" style="1" customWidth="1"/>
    <col min="11339" max="11349" width="1.625" style="1" customWidth="1"/>
    <col min="11350" max="11520" width="9" style="1"/>
    <col min="11521" max="11521" width="20.625" style="1" customWidth="1"/>
    <col min="11522" max="11588" width="1.625" style="1" customWidth="1"/>
    <col min="11589" max="11589" width="20.625" style="1" customWidth="1"/>
    <col min="11590" max="11594" width="13" style="1" customWidth="1"/>
    <col min="11595" max="11605" width="1.625" style="1" customWidth="1"/>
    <col min="11606" max="11776" width="9" style="1"/>
    <col min="11777" max="11777" width="20.625" style="1" customWidth="1"/>
    <col min="11778" max="11844" width="1.625" style="1" customWidth="1"/>
    <col min="11845" max="11845" width="20.625" style="1" customWidth="1"/>
    <col min="11846" max="11850" width="13" style="1" customWidth="1"/>
    <col min="11851" max="11861" width="1.625" style="1" customWidth="1"/>
    <col min="11862" max="12032" width="9" style="1"/>
    <col min="12033" max="12033" width="20.625" style="1" customWidth="1"/>
    <col min="12034" max="12100" width="1.625" style="1" customWidth="1"/>
    <col min="12101" max="12101" width="20.625" style="1" customWidth="1"/>
    <col min="12102" max="12106" width="13" style="1" customWidth="1"/>
    <col min="12107" max="12117" width="1.625" style="1" customWidth="1"/>
    <col min="12118" max="12288" width="9" style="1"/>
    <col min="12289" max="12289" width="20.625" style="1" customWidth="1"/>
    <col min="12290" max="12356" width="1.625" style="1" customWidth="1"/>
    <col min="12357" max="12357" width="20.625" style="1" customWidth="1"/>
    <col min="12358" max="12362" width="13" style="1" customWidth="1"/>
    <col min="12363" max="12373" width="1.625" style="1" customWidth="1"/>
    <col min="12374" max="12544" width="9" style="1"/>
    <col min="12545" max="12545" width="20.625" style="1" customWidth="1"/>
    <col min="12546" max="12612" width="1.625" style="1" customWidth="1"/>
    <col min="12613" max="12613" width="20.625" style="1" customWidth="1"/>
    <col min="12614" max="12618" width="13" style="1" customWidth="1"/>
    <col min="12619" max="12629" width="1.625" style="1" customWidth="1"/>
    <col min="12630" max="12800" width="9" style="1"/>
    <col min="12801" max="12801" width="20.625" style="1" customWidth="1"/>
    <col min="12802" max="12868" width="1.625" style="1" customWidth="1"/>
    <col min="12869" max="12869" width="20.625" style="1" customWidth="1"/>
    <col min="12870" max="12874" width="13" style="1" customWidth="1"/>
    <col min="12875" max="12885" width="1.625" style="1" customWidth="1"/>
    <col min="12886" max="13056" width="9" style="1"/>
    <col min="13057" max="13057" width="20.625" style="1" customWidth="1"/>
    <col min="13058" max="13124" width="1.625" style="1" customWidth="1"/>
    <col min="13125" max="13125" width="20.625" style="1" customWidth="1"/>
    <col min="13126" max="13130" width="13" style="1" customWidth="1"/>
    <col min="13131" max="13141" width="1.625" style="1" customWidth="1"/>
    <col min="13142" max="13312" width="9" style="1"/>
    <col min="13313" max="13313" width="20.625" style="1" customWidth="1"/>
    <col min="13314" max="13380" width="1.625" style="1" customWidth="1"/>
    <col min="13381" max="13381" width="20.625" style="1" customWidth="1"/>
    <col min="13382" max="13386" width="13" style="1" customWidth="1"/>
    <col min="13387" max="13397" width="1.625" style="1" customWidth="1"/>
    <col min="13398" max="13568" width="9" style="1"/>
    <col min="13569" max="13569" width="20.625" style="1" customWidth="1"/>
    <col min="13570" max="13636" width="1.625" style="1" customWidth="1"/>
    <col min="13637" max="13637" width="20.625" style="1" customWidth="1"/>
    <col min="13638" max="13642" width="13" style="1" customWidth="1"/>
    <col min="13643" max="13653" width="1.625" style="1" customWidth="1"/>
    <col min="13654" max="13824" width="9" style="1"/>
    <col min="13825" max="13825" width="20.625" style="1" customWidth="1"/>
    <col min="13826" max="13892" width="1.625" style="1" customWidth="1"/>
    <col min="13893" max="13893" width="20.625" style="1" customWidth="1"/>
    <col min="13894" max="13898" width="13" style="1" customWidth="1"/>
    <col min="13899" max="13909" width="1.625" style="1" customWidth="1"/>
    <col min="13910" max="14080" width="9" style="1"/>
    <col min="14081" max="14081" width="20.625" style="1" customWidth="1"/>
    <col min="14082" max="14148" width="1.625" style="1" customWidth="1"/>
    <col min="14149" max="14149" width="20.625" style="1" customWidth="1"/>
    <col min="14150" max="14154" width="13" style="1" customWidth="1"/>
    <col min="14155" max="14165" width="1.625" style="1" customWidth="1"/>
    <col min="14166" max="14336" width="9" style="1"/>
    <col min="14337" max="14337" width="20.625" style="1" customWidth="1"/>
    <col min="14338" max="14404" width="1.625" style="1" customWidth="1"/>
    <col min="14405" max="14405" width="20.625" style="1" customWidth="1"/>
    <col min="14406" max="14410" width="13" style="1" customWidth="1"/>
    <col min="14411" max="14421" width="1.625" style="1" customWidth="1"/>
    <col min="14422" max="14592" width="9" style="1"/>
    <col min="14593" max="14593" width="20.625" style="1" customWidth="1"/>
    <col min="14594" max="14660" width="1.625" style="1" customWidth="1"/>
    <col min="14661" max="14661" width="20.625" style="1" customWidth="1"/>
    <col min="14662" max="14666" width="13" style="1" customWidth="1"/>
    <col min="14667" max="14677" width="1.625" style="1" customWidth="1"/>
    <col min="14678" max="14848" width="9" style="1"/>
    <col min="14849" max="14849" width="20.625" style="1" customWidth="1"/>
    <col min="14850" max="14916" width="1.625" style="1" customWidth="1"/>
    <col min="14917" max="14917" width="20.625" style="1" customWidth="1"/>
    <col min="14918" max="14922" width="13" style="1" customWidth="1"/>
    <col min="14923" max="14933" width="1.625" style="1" customWidth="1"/>
    <col min="14934" max="15104" width="9" style="1"/>
    <col min="15105" max="15105" width="20.625" style="1" customWidth="1"/>
    <col min="15106" max="15172" width="1.625" style="1" customWidth="1"/>
    <col min="15173" max="15173" width="20.625" style="1" customWidth="1"/>
    <col min="15174" max="15178" width="13" style="1" customWidth="1"/>
    <col min="15179" max="15189" width="1.625" style="1" customWidth="1"/>
    <col min="15190" max="15360" width="9" style="1"/>
    <col min="15361" max="15361" width="20.625" style="1" customWidth="1"/>
    <col min="15362" max="15428" width="1.625" style="1" customWidth="1"/>
    <col min="15429" max="15429" width="20.625" style="1" customWidth="1"/>
    <col min="15430" max="15434" width="13" style="1" customWidth="1"/>
    <col min="15435" max="15445" width="1.625" style="1" customWidth="1"/>
    <col min="15446" max="15616" width="9" style="1"/>
    <col min="15617" max="15617" width="20.625" style="1" customWidth="1"/>
    <col min="15618" max="15684" width="1.625" style="1" customWidth="1"/>
    <col min="15685" max="15685" width="20.625" style="1" customWidth="1"/>
    <col min="15686" max="15690" width="13" style="1" customWidth="1"/>
    <col min="15691" max="15701" width="1.625" style="1" customWidth="1"/>
    <col min="15702" max="15872" width="9" style="1"/>
    <col min="15873" max="15873" width="20.625" style="1" customWidth="1"/>
    <col min="15874" max="15940" width="1.625" style="1" customWidth="1"/>
    <col min="15941" max="15941" width="20.625" style="1" customWidth="1"/>
    <col min="15942" max="15946" width="13" style="1" customWidth="1"/>
    <col min="15947" max="15957" width="1.625" style="1" customWidth="1"/>
    <col min="15958" max="16128" width="9" style="1"/>
    <col min="16129" max="16129" width="20.625" style="1" customWidth="1"/>
    <col min="16130" max="16196" width="1.625" style="1" customWidth="1"/>
    <col min="16197" max="16197" width="20.625" style="1" customWidth="1"/>
    <col min="16198" max="16202" width="13" style="1" customWidth="1"/>
    <col min="16203" max="16213" width="1.625" style="1" customWidth="1"/>
    <col min="16214" max="16384" width="9" style="1"/>
  </cols>
  <sheetData>
    <row r="1" spans="1:69" ht="45" customHeight="1">
      <c r="B1" s="2" t="str">
        <f>[1]組み合わせ!B1</f>
        <v>平成30年度　第60回　近畿６人制バレーボール総合男子・女子選手権大会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</row>
    <row r="2" spans="1:69" ht="10.5" customHeight="1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</row>
    <row r="3" spans="1:69" ht="10.5" customHeight="1">
      <c r="B3" s="4"/>
      <c r="C3" s="5"/>
      <c r="D3" s="5"/>
      <c r="E3" s="5"/>
      <c r="F3" s="5"/>
      <c r="G3" s="5"/>
      <c r="H3" s="6" t="str">
        <f>[1]組み合わせ!H3</f>
        <v>９月1日（土）</v>
      </c>
      <c r="I3" s="7"/>
      <c r="J3" s="7"/>
      <c r="K3" s="7"/>
      <c r="L3" s="7"/>
      <c r="M3" s="7"/>
      <c r="N3" s="7"/>
      <c r="O3" s="7"/>
      <c r="P3" s="7"/>
      <c r="Q3" s="7"/>
      <c r="R3" s="7"/>
      <c r="S3" s="8"/>
      <c r="T3" s="8"/>
      <c r="U3" s="9"/>
      <c r="V3" s="9"/>
      <c r="W3" s="9"/>
      <c r="X3" s="9"/>
      <c r="Y3" s="10"/>
      <c r="Z3" s="10"/>
      <c r="AA3" s="10"/>
      <c r="AB3" s="10"/>
      <c r="AC3" s="10"/>
      <c r="AD3" s="11" t="str">
        <f>[1]組み合わせ!AD3</f>
        <v>９月2日（日）</v>
      </c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0"/>
      <c r="AP3" s="10"/>
      <c r="AQ3" s="10"/>
      <c r="AR3" s="10"/>
      <c r="AS3" s="10"/>
      <c r="AT3" s="9"/>
      <c r="AU3" s="9"/>
      <c r="AV3" s="9"/>
      <c r="AW3" s="9"/>
      <c r="AX3" s="8"/>
      <c r="AY3" s="8"/>
      <c r="AZ3" s="6" t="str">
        <f>[1]組み合わせ!AZ3</f>
        <v>9月1日（土）</v>
      </c>
      <c r="BA3" s="7"/>
      <c r="BB3" s="7"/>
      <c r="BC3" s="7"/>
      <c r="BD3" s="7"/>
      <c r="BE3" s="7"/>
      <c r="BF3" s="7"/>
      <c r="BG3" s="7"/>
      <c r="BH3" s="7"/>
      <c r="BI3" s="7"/>
      <c r="BJ3" s="7"/>
      <c r="BK3" s="5"/>
      <c r="BL3" s="5"/>
      <c r="BM3" s="5"/>
      <c r="BN3" s="5"/>
      <c r="BO3" s="5"/>
      <c r="BP3" s="5"/>
    </row>
    <row r="4" spans="1:69" ht="10.5" customHeight="1">
      <c r="B4" s="4"/>
      <c r="C4" s="5"/>
      <c r="D4" s="5"/>
      <c r="E4" s="5"/>
      <c r="F4" s="5"/>
      <c r="G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8"/>
      <c r="T4" s="9"/>
      <c r="U4" s="9"/>
      <c r="V4" s="9"/>
      <c r="W4" s="9"/>
      <c r="X4" s="9"/>
      <c r="Y4" s="10"/>
      <c r="Z4" s="10"/>
      <c r="AA4" s="10"/>
      <c r="AB4" s="10"/>
      <c r="AC4" s="10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0"/>
      <c r="AP4" s="10"/>
      <c r="AQ4" s="10"/>
      <c r="AR4" s="10"/>
      <c r="AS4" s="10"/>
      <c r="AT4" s="9"/>
      <c r="AU4" s="9"/>
      <c r="AV4" s="9"/>
      <c r="AW4" s="9"/>
      <c r="AX4" s="9"/>
      <c r="AY4" s="8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5"/>
      <c r="BL4" s="5"/>
      <c r="BM4" s="5"/>
      <c r="BN4" s="5"/>
      <c r="BO4" s="5"/>
      <c r="BP4" s="5"/>
    </row>
    <row r="5" spans="1:69" ht="10.5" customHeight="1">
      <c r="A5" s="13" t="s">
        <v>0</v>
      </c>
      <c r="B5" s="3"/>
      <c r="C5" s="3"/>
      <c r="D5" s="3"/>
      <c r="U5" s="14"/>
      <c r="V5" s="15"/>
      <c r="W5" s="15"/>
      <c r="X5" s="15"/>
      <c r="Y5" s="15"/>
      <c r="Z5" s="16"/>
      <c r="AA5" s="16"/>
      <c r="AB5" s="16"/>
      <c r="AC5" s="15"/>
      <c r="AD5" s="15"/>
      <c r="AE5" s="15"/>
      <c r="AF5" s="15"/>
      <c r="AG5" s="15"/>
      <c r="AH5" s="17"/>
      <c r="AI5" s="17"/>
      <c r="AJ5" s="17"/>
      <c r="AK5" s="17"/>
      <c r="AL5" s="17"/>
      <c r="AM5" s="17"/>
      <c r="AN5" s="17"/>
      <c r="AO5" s="17"/>
      <c r="AP5" s="17"/>
      <c r="AQ5" s="18"/>
      <c r="AR5" s="19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</row>
    <row r="6" spans="1:69" ht="10.5" customHeight="1">
      <c r="A6" s="3"/>
      <c r="B6" s="3"/>
      <c r="C6" s="3"/>
      <c r="D6" s="3"/>
      <c r="P6" s="14"/>
      <c r="Q6" s="14"/>
      <c r="R6" s="14"/>
      <c r="S6" s="14"/>
      <c r="T6" s="14"/>
      <c r="U6" s="14"/>
      <c r="V6" s="14"/>
      <c r="W6" s="14"/>
      <c r="X6" s="14"/>
      <c r="Y6" s="14"/>
      <c r="Z6" s="21"/>
      <c r="AA6" s="21"/>
      <c r="AB6" s="21"/>
      <c r="AC6" s="14"/>
      <c r="AD6" s="14"/>
      <c r="AQ6" s="21"/>
      <c r="AR6" s="21"/>
      <c r="AS6" s="14"/>
      <c r="AT6" s="14"/>
      <c r="AU6" s="14"/>
      <c r="AV6" s="14"/>
      <c r="AW6" s="14"/>
      <c r="AX6" s="14"/>
      <c r="AY6" s="14"/>
    </row>
    <row r="7" spans="1:69" ht="9" customHeight="1">
      <c r="A7" s="3"/>
      <c r="B7" s="3"/>
      <c r="C7" s="3"/>
      <c r="D7" s="3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Q7" s="10"/>
      <c r="AR7" s="10"/>
      <c r="AS7" s="10"/>
      <c r="AT7" s="10"/>
      <c r="AU7" s="10"/>
      <c r="AV7" s="10"/>
      <c r="AW7" s="10"/>
      <c r="AX7" s="10"/>
    </row>
    <row r="8" spans="1:69" ht="9" customHeight="1">
      <c r="A8" s="5"/>
      <c r="B8" s="5"/>
      <c r="C8" s="5"/>
      <c r="D8" s="22"/>
      <c r="E8" s="23" t="s">
        <v>1</v>
      </c>
      <c r="F8" s="23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23" t="s">
        <v>2</v>
      </c>
      <c r="BM8" s="23"/>
      <c r="BN8" s="10"/>
    </row>
    <row r="9" spans="1:69" ht="9" customHeight="1" thickBot="1">
      <c r="A9" s="24" t="str">
        <f>IF(B9=" "," ",VLOOKUP(B9,[1]参加チーム!$F$2:$H$21,2,FALSE))</f>
        <v>東レアローズ</v>
      </c>
      <c r="B9" s="25">
        <v>1</v>
      </c>
      <c r="C9" s="25"/>
      <c r="D9" s="26"/>
      <c r="E9" s="27"/>
      <c r="F9" s="27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Q9" s="10"/>
      <c r="AR9" s="10"/>
      <c r="AS9" s="10"/>
      <c r="AT9" s="10"/>
      <c r="AU9" s="10"/>
      <c r="AV9" s="10"/>
      <c r="AW9" s="10"/>
      <c r="AX9" s="10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7"/>
      <c r="BM9" s="27"/>
      <c r="BN9" s="26"/>
      <c r="BO9" s="28">
        <v>11</v>
      </c>
      <c r="BP9" s="25"/>
      <c r="BQ9" s="24" t="str">
        <f>IF(BO9=" "," ",VLOOKUP(BO9,[1]参加チーム!$F$2:$H$21,2,FALSE))</f>
        <v>龍谷大学</v>
      </c>
    </row>
    <row r="10" spans="1:69" ht="9" customHeight="1" thickTop="1">
      <c r="A10" s="24"/>
      <c r="B10" s="25"/>
      <c r="C10" s="25"/>
      <c r="D10" s="10"/>
      <c r="E10" s="10"/>
      <c r="F10" s="10"/>
      <c r="G10" s="10"/>
      <c r="H10" s="10"/>
      <c r="I10" s="29"/>
      <c r="J10" s="30"/>
      <c r="K10" s="30"/>
      <c r="L10" s="31">
        <v>25</v>
      </c>
      <c r="M10" s="31"/>
      <c r="N10" s="31" t="s">
        <v>3</v>
      </c>
      <c r="O10" s="31">
        <v>15</v>
      </c>
      <c r="P10" s="31"/>
      <c r="Q10" s="30"/>
      <c r="R10" s="30"/>
      <c r="S10" s="29"/>
      <c r="T10" s="32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33" t="s">
        <v>4</v>
      </c>
      <c r="AH10" s="33"/>
      <c r="AI10" s="33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34"/>
      <c r="AY10" s="29"/>
      <c r="AZ10" s="30"/>
      <c r="BA10" s="30"/>
      <c r="BB10" s="31">
        <v>25</v>
      </c>
      <c r="BC10" s="31"/>
      <c r="BD10" s="31" t="s">
        <v>5</v>
      </c>
      <c r="BE10" s="31">
        <v>18</v>
      </c>
      <c r="BF10" s="31"/>
      <c r="BG10" s="30"/>
      <c r="BH10" s="30"/>
      <c r="BI10" s="29"/>
      <c r="BJ10" s="10"/>
      <c r="BK10" s="10"/>
      <c r="BL10" s="10"/>
      <c r="BM10" s="10"/>
      <c r="BN10" s="10"/>
      <c r="BO10" s="28"/>
      <c r="BP10" s="25"/>
      <c r="BQ10" s="24"/>
    </row>
    <row r="11" spans="1:69" ht="9" customHeight="1">
      <c r="A11" s="35" t="str">
        <f>IF(B9=" "," ",VLOOKUP(B9,[1]参加チーム!$F$2:$H$21,3,FALSE))</f>
        <v>(推薦・滋賀県)</v>
      </c>
      <c r="B11" s="36"/>
      <c r="C11" s="36"/>
      <c r="D11" s="10"/>
      <c r="E11" s="10"/>
      <c r="F11" s="10"/>
      <c r="G11" s="10"/>
      <c r="H11" s="10"/>
      <c r="I11" s="31">
        <v>2</v>
      </c>
      <c r="J11" s="31"/>
      <c r="K11" s="30"/>
      <c r="L11" s="31"/>
      <c r="M11" s="31"/>
      <c r="N11" s="31"/>
      <c r="O11" s="31"/>
      <c r="P11" s="31"/>
      <c r="Q11" s="30"/>
      <c r="R11" s="31">
        <v>0</v>
      </c>
      <c r="S11" s="31"/>
      <c r="T11" s="32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33"/>
      <c r="AH11" s="33"/>
      <c r="AI11" s="33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34"/>
      <c r="AY11" s="31">
        <v>2</v>
      </c>
      <c r="AZ11" s="31"/>
      <c r="BA11" s="30"/>
      <c r="BB11" s="31"/>
      <c r="BC11" s="31"/>
      <c r="BD11" s="31"/>
      <c r="BE11" s="31"/>
      <c r="BF11" s="31"/>
      <c r="BG11" s="30"/>
      <c r="BH11" s="31">
        <v>1</v>
      </c>
      <c r="BI11" s="31"/>
      <c r="BJ11" s="10"/>
      <c r="BK11" s="10"/>
      <c r="BL11" s="10"/>
      <c r="BM11" s="10"/>
      <c r="BN11" s="10"/>
      <c r="BO11" s="37"/>
      <c r="BP11" s="37"/>
      <c r="BQ11" s="35" t="str">
        <f>IF(BO9=" "," ",VLOOKUP(BO9,[1]参加チーム!$F$2:$H$21,3,FALSE))</f>
        <v>(推薦・京都府)</v>
      </c>
    </row>
    <row r="12" spans="1:69" ht="9" customHeight="1">
      <c r="A12" s="35"/>
      <c r="B12" s="36"/>
      <c r="C12" s="36"/>
      <c r="D12" s="10"/>
      <c r="E12" s="10"/>
      <c r="F12" s="10"/>
      <c r="G12" s="10"/>
      <c r="H12" s="10"/>
      <c r="I12" s="31"/>
      <c r="J12" s="31"/>
      <c r="K12" s="30"/>
      <c r="L12" s="31"/>
      <c r="M12" s="31"/>
      <c r="N12" s="38"/>
      <c r="O12" s="31"/>
      <c r="P12" s="31"/>
      <c r="Q12" s="30"/>
      <c r="R12" s="31"/>
      <c r="S12" s="31"/>
      <c r="T12" s="39"/>
      <c r="U12" s="23" t="s">
        <v>6</v>
      </c>
      <c r="V12" s="23"/>
      <c r="W12" s="21"/>
      <c r="X12" s="21"/>
      <c r="Y12" s="14"/>
      <c r="Z12" s="21"/>
      <c r="AA12" s="21"/>
      <c r="AB12" s="21"/>
      <c r="AC12" s="21"/>
      <c r="AD12" s="21"/>
      <c r="AE12" s="21"/>
      <c r="AF12" s="21"/>
      <c r="AG12" s="33"/>
      <c r="AH12" s="33"/>
      <c r="AI12" s="33"/>
      <c r="AJ12" s="21"/>
      <c r="AK12" s="21"/>
      <c r="AL12" s="21"/>
      <c r="AM12" s="21"/>
      <c r="AN12" s="21"/>
      <c r="AO12" s="21"/>
      <c r="AP12" s="21"/>
      <c r="AQ12" s="21"/>
      <c r="AR12" s="21"/>
      <c r="AS12" s="14"/>
      <c r="AT12" s="21"/>
      <c r="AU12" s="21"/>
      <c r="AV12" s="23" t="s">
        <v>7</v>
      </c>
      <c r="AW12" s="23"/>
      <c r="AX12" s="40"/>
      <c r="AY12" s="31"/>
      <c r="AZ12" s="31"/>
      <c r="BA12" s="30"/>
      <c r="BB12" s="31">
        <v>21</v>
      </c>
      <c r="BC12" s="31"/>
      <c r="BD12" s="31" t="s">
        <v>5</v>
      </c>
      <c r="BE12" s="31">
        <v>25</v>
      </c>
      <c r="BF12" s="31"/>
      <c r="BG12" s="30"/>
      <c r="BH12" s="31"/>
      <c r="BI12" s="31"/>
      <c r="BJ12" s="10"/>
      <c r="BK12" s="10"/>
      <c r="BL12" s="10"/>
      <c r="BM12" s="10"/>
      <c r="BN12" s="10"/>
      <c r="BO12" s="37"/>
      <c r="BP12" s="37"/>
      <c r="BQ12" s="35"/>
    </row>
    <row r="13" spans="1:69" ht="9" customHeight="1" thickBot="1">
      <c r="A13" s="10"/>
      <c r="B13" s="36"/>
      <c r="C13" s="36"/>
      <c r="D13" s="10"/>
      <c r="E13" s="10"/>
      <c r="F13" s="10"/>
      <c r="G13" s="10"/>
      <c r="H13" s="10"/>
      <c r="I13" s="31"/>
      <c r="J13" s="31"/>
      <c r="K13" s="30"/>
      <c r="L13" s="31"/>
      <c r="M13" s="31"/>
      <c r="N13" s="38"/>
      <c r="O13" s="31"/>
      <c r="P13" s="31"/>
      <c r="Q13" s="30"/>
      <c r="R13" s="31"/>
      <c r="S13" s="31"/>
      <c r="T13" s="41"/>
      <c r="U13" s="27"/>
      <c r="V13" s="27"/>
      <c r="W13" s="42"/>
      <c r="X13" s="42"/>
      <c r="Y13" s="14"/>
      <c r="Z13" s="21"/>
      <c r="AA13" s="21"/>
      <c r="AB13" s="21"/>
      <c r="AC13" s="21"/>
      <c r="AD13" s="21"/>
      <c r="AE13" s="21"/>
      <c r="AF13" s="21"/>
      <c r="AG13" s="33"/>
      <c r="AH13" s="33"/>
      <c r="AI13" s="33"/>
      <c r="AJ13" s="21"/>
      <c r="AK13" s="21"/>
      <c r="AL13" s="21"/>
      <c r="AM13" s="21"/>
      <c r="AN13" s="21"/>
      <c r="AO13" s="21"/>
      <c r="AP13" s="21"/>
      <c r="AQ13" s="21"/>
      <c r="AR13" s="21"/>
      <c r="AS13" s="14"/>
      <c r="AT13" s="42"/>
      <c r="AU13" s="42"/>
      <c r="AV13" s="27"/>
      <c r="AW13" s="27"/>
      <c r="AX13" s="43"/>
      <c r="AY13" s="31"/>
      <c r="AZ13" s="31"/>
      <c r="BA13" s="30"/>
      <c r="BB13" s="31"/>
      <c r="BC13" s="31"/>
      <c r="BD13" s="31"/>
      <c r="BE13" s="31"/>
      <c r="BF13" s="31"/>
      <c r="BG13" s="30"/>
      <c r="BH13" s="31"/>
      <c r="BI13" s="31"/>
      <c r="BJ13" s="10"/>
      <c r="BK13" s="10"/>
      <c r="BL13" s="10"/>
      <c r="BM13" s="10"/>
      <c r="BN13" s="10"/>
      <c r="BO13" s="37"/>
      <c r="BP13" s="37"/>
    </row>
    <row r="14" spans="1:69" ht="9" customHeight="1" thickTop="1">
      <c r="A14" s="10"/>
      <c r="B14" s="36"/>
      <c r="C14" s="36"/>
      <c r="D14" s="10"/>
      <c r="E14" s="10"/>
      <c r="F14" s="10"/>
      <c r="G14" s="10"/>
      <c r="H14" s="10"/>
      <c r="I14" s="31"/>
      <c r="J14" s="31"/>
      <c r="K14" s="30"/>
      <c r="L14" s="31">
        <v>25</v>
      </c>
      <c r="M14" s="31"/>
      <c r="N14" s="31" t="s">
        <v>5</v>
      </c>
      <c r="O14" s="31">
        <v>22</v>
      </c>
      <c r="P14" s="31"/>
      <c r="Q14" s="30"/>
      <c r="R14" s="31"/>
      <c r="S14" s="44"/>
      <c r="T14" s="21"/>
      <c r="U14" s="21"/>
      <c r="V14" s="21"/>
      <c r="W14" s="21"/>
      <c r="X14" s="45"/>
      <c r="Y14" s="21"/>
      <c r="Z14" s="21"/>
      <c r="AA14" s="21"/>
      <c r="AB14" s="21"/>
      <c r="AC14" s="21"/>
      <c r="AD14" s="21"/>
      <c r="AE14" s="21"/>
      <c r="AF14" s="21"/>
      <c r="AG14" s="33"/>
      <c r="AH14" s="33"/>
      <c r="AI14" s="33"/>
      <c r="AJ14" s="8"/>
      <c r="AK14" s="8"/>
      <c r="AL14" s="8"/>
      <c r="AM14" s="21"/>
      <c r="AN14" s="21"/>
      <c r="AO14" s="21"/>
      <c r="AP14" s="21"/>
      <c r="AQ14" s="21"/>
      <c r="AR14" s="21"/>
      <c r="AS14" s="21"/>
      <c r="AT14" s="46"/>
      <c r="AU14" s="21"/>
      <c r="AV14" s="21"/>
      <c r="AW14" s="21"/>
      <c r="AX14" s="21"/>
      <c r="AY14" s="47"/>
      <c r="AZ14" s="31"/>
      <c r="BA14" s="30"/>
      <c r="BB14" s="31">
        <v>25</v>
      </c>
      <c r="BC14" s="31"/>
      <c r="BD14" s="31" t="s">
        <v>5</v>
      </c>
      <c r="BE14" s="31">
        <v>22</v>
      </c>
      <c r="BF14" s="31"/>
      <c r="BG14" s="30"/>
      <c r="BH14" s="31"/>
      <c r="BI14" s="31"/>
      <c r="BJ14" s="10"/>
      <c r="BK14" s="10"/>
      <c r="BL14" s="10"/>
      <c r="BM14" s="10"/>
      <c r="BN14" s="10"/>
      <c r="BO14" s="37"/>
      <c r="BP14" s="37"/>
    </row>
    <row r="15" spans="1:69" ht="9" customHeight="1">
      <c r="A15" s="24" t="str">
        <f>IF(B15=" "," ",VLOOKUP(B15,[1]参加チーム!$F$2:$H$21,2,FALSE))</f>
        <v>大阪大谷大学クラブ</v>
      </c>
      <c r="B15" s="25">
        <v>2</v>
      </c>
      <c r="C15" s="25"/>
      <c r="D15" s="10"/>
      <c r="E15" s="10"/>
      <c r="F15" s="10"/>
      <c r="G15" s="10"/>
      <c r="H15" s="10"/>
      <c r="I15" s="29"/>
      <c r="J15" s="30"/>
      <c r="K15" s="30"/>
      <c r="L15" s="31"/>
      <c r="M15" s="31"/>
      <c r="N15" s="31"/>
      <c r="O15" s="31"/>
      <c r="P15" s="31"/>
      <c r="Q15" s="30"/>
      <c r="R15" s="30"/>
      <c r="S15" s="48"/>
      <c r="T15" s="21"/>
      <c r="U15" s="21"/>
      <c r="V15" s="21"/>
      <c r="W15" s="21"/>
      <c r="X15" s="40"/>
      <c r="Y15" s="21"/>
      <c r="Z15" s="21"/>
      <c r="AA15" s="21"/>
      <c r="AB15" s="21"/>
      <c r="AC15" s="21"/>
      <c r="AD15" s="21"/>
      <c r="AE15" s="21"/>
      <c r="AF15" s="21"/>
      <c r="AG15" s="33"/>
      <c r="AH15" s="33"/>
      <c r="AI15" s="33"/>
      <c r="AJ15" s="8"/>
      <c r="AK15" s="8"/>
      <c r="AL15" s="8"/>
      <c r="AM15" s="21"/>
      <c r="AN15" s="21"/>
      <c r="AO15" s="21"/>
      <c r="AP15" s="21"/>
      <c r="AQ15" s="21"/>
      <c r="AR15" s="21"/>
      <c r="AS15" s="21"/>
      <c r="AT15" s="46"/>
      <c r="AU15" s="21"/>
      <c r="AV15" s="21"/>
      <c r="AW15" s="21"/>
      <c r="AX15" s="49"/>
      <c r="AY15" s="29"/>
      <c r="AZ15" s="30"/>
      <c r="BA15" s="30"/>
      <c r="BB15" s="31"/>
      <c r="BC15" s="31"/>
      <c r="BD15" s="50"/>
      <c r="BE15" s="50"/>
      <c r="BF15" s="50"/>
      <c r="BG15" s="51"/>
      <c r="BH15" s="51"/>
      <c r="BI15" s="52"/>
      <c r="BJ15" s="53"/>
      <c r="BK15" s="53"/>
      <c r="BL15" s="53"/>
      <c r="BM15" s="53"/>
      <c r="BN15" s="53"/>
      <c r="BO15" s="28">
        <v>12</v>
      </c>
      <c r="BP15" s="28"/>
      <c r="BQ15" s="24" t="str">
        <f>IF(BO15=" "," ",VLOOKUP(BO15,[1]参加チーム!$F$2:$H$21,2,FALSE))</f>
        <v>開智高校</v>
      </c>
    </row>
    <row r="16" spans="1:69" ht="9" customHeight="1">
      <c r="A16" s="24"/>
      <c r="B16" s="25"/>
      <c r="C16" s="25"/>
      <c r="D16" s="54"/>
      <c r="E16" s="55"/>
      <c r="F16" s="55"/>
      <c r="G16" s="56">
        <v>25</v>
      </c>
      <c r="H16" s="56"/>
      <c r="I16" s="56"/>
      <c r="J16" s="56">
        <v>16</v>
      </c>
      <c r="K16" s="56"/>
      <c r="L16" s="55"/>
      <c r="M16" s="55"/>
      <c r="N16" s="57"/>
      <c r="O16" s="21"/>
      <c r="P16" s="21"/>
      <c r="Q16" s="21"/>
      <c r="R16" s="21"/>
      <c r="S16" s="49"/>
      <c r="T16" s="21"/>
      <c r="U16" s="21"/>
      <c r="V16" s="21"/>
      <c r="W16" s="21"/>
      <c r="X16" s="40"/>
      <c r="Y16" s="21"/>
      <c r="Z16" s="21"/>
      <c r="AA16" s="21"/>
      <c r="AB16" s="21"/>
      <c r="AC16" s="21"/>
      <c r="AD16" s="21"/>
      <c r="AE16" s="21"/>
      <c r="AF16" s="21"/>
      <c r="AG16" s="58" t="s">
        <v>8</v>
      </c>
      <c r="AH16" s="58"/>
      <c r="AI16" s="58"/>
      <c r="AJ16" s="9"/>
      <c r="AK16" s="9"/>
      <c r="AL16" s="9"/>
      <c r="AM16" s="21"/>
      <c r="AN16" s="21"/>
      <c r="AO16" s="21"/>
      <c r="AP16" s="21"/>
      <c r="AQ16" s="21"/>
      <c r="AR16" s="21"/>
      <c r="AS16" s="21"/>
      <c r="AT16" s="46"/>
      <c r="AU16" s="21"/>
      <c r="AV16" s="21"/>
      <c r="AW16" s="21"/>
      <c r="AX16" s="49"/>
      <c r="AY16" s="21"/>
      <c r="AZ16" s="21"/>
      <c r="BA16" s="21"/>
      <c r="BB16" s="21"/>
      <c r="BC16" s="21"/>
      <c r="BD16" s="59"/>
      <c r="BE16" s="30"/>
      <c r="BF16" s="30"/>
      <c r="BG16" s="31">
        <v>25</v>
      </c>
      <c r="BH16" s="31"/>
      <c r="BI16" s="31" t="s">
        <v>5</v>
      </c>
      <c r="BJ16" s="31">
        <v>11</v>
      </c>
      <c r="BK16" s="31"/>
      <c r="BL16" s="30"/>
      <c r="BM16" s="30"/>
      <c r="BN16" s="29"/>
      <c r="BO16" s="28"/>
      <c r="BP16" s="28"/>
      <c r="BQ16" s="24"/>
    </row>
    <row r="17" spans="1:69" ht="9" customHeight="1">
      <c r="A17" s="35" t="str">
        <f>IF(B15=" "," ",VLOOKUP(B15,[1]参加チーム!$F$2:$H$21,3,FALSE))</f>
        <v>(大阪府)</v>
      </c>
      <c r="B17" s="36"/>
      <c r="C17" s="36"/>
      <c r="D17" s="31">
        <v>2</v>
      </c>
      <c r="E17" s="31"/>
      <c r="F17" s="30"/>
      <c r="G17" s="31"/>
      <c r="H17" s="31"/>
      <c r="I17" s="31"/>
      <c r="J17" s="31"/>
      <c r="K17" s="31"/>
      <c r="L17" s="30"/>
      <c r="M17" s="31">
        <v>0</v>
      </c>
      <c r="N17" s="44"/>
      <c r="O17" s="21"/>
      <c r="P17" s="21"/>
      <c r="Q17" s="21"/>
      <c r="R17" s="21"/>
      <c r="S17" s="49"/>
      <c r="T17" s="21"/>
      <c r="U17" s="21"/>
      <c r="V17" s="21"/>
      <c r="W17" s="21"/>
      <c r="X17" s="40"/>
      <c r="Y17" s="21"/>
      <c r="Z17" s="21"/>
      <c r="AA17" s="21"/>
      <c r="AB17" s="21"/>
      <c r="AC17" s="21"/>
      <c r="AD17" s="21"/>
      <c r="AE17" s="21"/>
      <c r="AF17" s="21"/>
      <c r="AG17" s="58"/>
      <c r="AH17" s="58"/>
      <c r="AI17" s="58"/>
      <c r="AJ17" s="9"/>
      <c r="AK17" s="9"/>
      <c r="AL17" s="9"/>
      <c r="AM17" s="21"/>
      <c r="AN17" s="21"/>
      <c r="AO17" s="21"/>
      <c r="AP17" s="21"/>
      <c r="AQ17" s="21"/>
      <c r="AR17" s="21"/>
      <c r="AS17" s="21"/>
      <c r="AT17" s="46"/>
      <c r="AU17" s="21"/>
      <c r="AV17" s="21"/>
      <c r="AW17" s="21"/>
      <c r="AX17" s="49"/>
      <c r="AY17" s="21"/>
      <c r="AZ17" s="21"/>
      <c r="BA17" s="21"/>
      <c r="BB17" s="21"/>
      <c r="BC17" s="21"/>
      <c r="BD17" s="47">
        <v>2</v>
      </c>
      <c r="BE17" s="31"/>
      <c r="BF17" s="30"/>
      <c r="BG17" s="31"/>
      <c r="BH17" s="31"/>
      <c r="BI17" s="31"/>
      <c r="BJ17" s="31"/>
      <c r="BK17" s="31"/>
      <c r="BL17" s="30"/>
      <c r="BM17" s="31">
        <v>0</v>
      </c>
      <c r="BN17" s="31"/>
      <c r="BO17" s="60"/>
      <c r="BP17" s="60"/>
      <c r="BQ17" s="35" t="str">
        <f>IF(BO15=" "," ",VLOOKUP(BO15,[1]参加チーム!$F$2:$H$21,3,FALSE))</f>
        <v>(和歌山県)</v>
      </c>
    </row>
    <row r="18" spans="1:69" ht="9" customHeight="1" thickBot="1">
      <c r="A18" s="35"/>
      <c r="B18" s="36"/>
      <c r="C18" s="36"/>
      <c r="D18" s="31"/>
      <c r="E18" s="31"/>
      <c r="F18" s="30"/>
      <c r="G18" s="31"/>
      <c r="H18" s="31"/>
      <c r="I18" s="38"/>
      <c r="J18" s="31"/>
      <c r="K18" s="31"/>
      <c r="L18" s="30"/>
      <c r="M18" s="31"/>
      <c r="N18" s="44"/>
      <c r="O18" s="61"/>
      <c r="P18" s="42"/>
      <c r="Q18" s="42"/>
      <c r="R18" s="42"/>
      <c r="S18" s="62"/>
      <c r="T18" s="21"/>
      <c r="U18" s="21"/>
      <c r="V18" s="21"/>
      <c r="W18" s="21"/>
      <c r="X18" s="40"/>
      <c r="Y18" s="21"/>
      <c r="Z18" s="21"/>
      <c r="AA18" s="21"/>
      <c r="AB18" s="21"/>
      <c r="AC18" s="21"/>
      <c r="AD18" s="21"/>
      <c r="AE18" s="21"/>
      <c r="AF18" s="21"/>
      <c r="AG18" s="58"/>
      <c r="AH18" s="58"/>
      <c r="AI18" s="58"/>
      <c r="AJ18" s="9"/>
      <c r="AK18" s="9"/>
      <c r="AL18" s="9"/>
      <c r="AM18" s="21"/>
      <c r="AN18" s="21"/>
      <c r="AO18" s="21"/>
      <c r="AP18" s="21"/>
      <c r="AQ18" s="21"/>
      <c r="AR18" s="21"/>
      <c r="AS18" s="21"/>
      <c r="AT18" s="46"/>
      <c r="AU18" s="21"/>
      <c r="AV18" s="21"/>
      <c r="AW18" s="21"/>
      <c r="AX18" s="49"/>
      <c r="AY18" s="61"/>
      <c r="AZ18" s="42"/>
      <c r="BA18" s="42"/>
      <c r="BB18" s="42"/>
      <c r="BC18" s="62"/>
      <c r="BD18" s="47"/>
      <c r="BE18" s="31"/>
      <c r="BF18" s="30"/>
      <c r="BG18" s="31"/>
      <c r="BH18" s="31"/>
      <c r="BI18" s="38"/>
      <c r="BJ18" s="31"/>
      <c r="BK18" s="31"/>
      <c r="BL18" s="30"/>
      <c r="BM18" s="31"/>
      <c r="BN18" s="31"/>
      <c r="BO18" s="60"/>
      <c r="BP18" s="60"/>
      <c r="BQ18" s="35"/>
    </row>
    <row r="19" spans="1:69" ht="9" customHeight="1" thickTop="1">
      <c r="A19" s="10"/>
      <c r="B19" s="36"/>
      <c r="C19" s="36"/>
      <c r="D19" s="31"/>
      <c r="E19" s="31"/>
      <c r="F19" s="30"/>
      <c r="G19" s="31"/>
      <c r="H19" s="31"/>
      <c r="I19" s="38"/>
      <c r="J19" s="31"/>
      <c r="K19" s="31"/>
      <c r="L19" s="30"/>
      <c r="M19" s="31"/>
      <c r="N19" s="31"/>
      <c r="O19" s="39"/>
      <c r="P19" s="21"/>
      <c r="Q19" s="21"/>
      <c r="R19" s="21"/>
      <c r="S19" s="63"/>
      <c r="T19" s="21"/>
      <c r="U19" s="21"/>
      <c r="V19" s="21"/>
      <c r="W19" s="21"/>
      <c r="X19" s="40"/>
      <c r="Y19" s="21"/>
      <c r="Z19" s="21"/>
      <c r="AA19" s="21"/>
      <c r="AB19" s="21"/>
      <c r="AC19" s="21"/>
      <c r="AD19" s="21"/>
      <c r="AE19" s="21"/>
      <c r="AF19" s="21"/>
      <c r="AG19" s="58"/>
      <c r="AH19" s="58"/>
      <c r="AI19" s="58"/>
      <c r="AJ19" s="9"/>
      <c r="AK19" s="9"/>
      <c r="AL19" s="9"/>
      <c r="AM19" s="21"/>
      <c r="AN19" s="21"/>
      <c r="AO19" s="21"/>
      <c r="AP19" s="21"/>
      <c r="AQ19" s="21"/>
      <c r="AR19" s="21"/>
      <c r="AS19" s="21"/>
      <c r="AT19" s="46"/>
      <c r="AU19" s="21"/>
      <c r="AV19" s="21"/>
      <c r="AW19" s="21"/>
      <c r="AX19" s="21"/>
      <c r="AY19" s="21"/>
      <c r="AZ19" s="21"/>
      <c r="BA19" s="21"/>
      <c r="BB19" s="21"/>
      <c r="BC19" s="45"/>
      <c r="BD19" s="31"/>
      <c r="BE19" s="31"/>
      <c r="BF19" s="30"/>
      <c r="BG19" s="31"/>
      <c r="BH19" s="31"/>
      <c r="BI19" s="38"/>
      <c r="BJ19" s="31"/>
      <c r="BK19" s="31"/>
      <c r="BL19" s="30"/>
      <c r="BM19" s="31"/>
      <c r="BN19" s="31"/>
      <c r="BO19" s="60"/>
      <c r="BP19" s="60"/>
    </row>
    <row r="20" spans="1:69" ht="9" customHeight="1">
      <c r="A20" s="10"/>
      <c r="B20" s="36"/>
      <c r="C20" s="36"/>
      <c r="D20" s="31"/>
      <c r="E20" s="31"/>
      <c r="F20" s="30"/>
      <c r="G20" s="31">
        <v>25</v>
      </c>
      <c r="H20" s="31"/>
      <c r="I20" s="31"/>
      <c r="J20" s="31">
        <v>18</v>
      </c>
      <c r="K20" s="31"/>
      <c r="L20" s="30"/>
      <c r="M20" s="31"/>
      <c r="N20" s="31"/>
      <c r="O20" s="39"/>
      <c r="P20" s="21"/>
      <c r="Q20" s="21"/>
      <c r="R20" s="21"/>
      <c r="S20" s="21"/>
      <c r="T20" s="21"/>
      <c r="U20" s="21"/>
      <c r="V20" s="21"/>
      <c r="W20" s="21"/>
      <c r="X20" s="40"/>
      <c r="Y20" s="21"/>
      <c r="Z20" s="21"/>
      <c r="AA20" s="21"/>
      <c r="AB20" s="21"/>
      <c r="AC20" s="21"/>
      <c r="AD20" s="21"/>
      <c r="AE20" s="21"/>
      <c r="AF20" s="21"/>
      <c r="AG20" s="58"/>
      <c r="AH20" s="58"/>
      <c r="AI20" s="58"/>
      <c r="AJ20" s="64" t="s">
        <v>9</v>
      </c>
      <c r="AK20" s="64"/>
      <c r="AL20" s="64"/>
      <c r="AM20" s="21"/>
      <c r="AN20" s="21"/>
      <c r="AO20" s="21"/>
      <c r="AP20" s="21"/>
      <c r="AQ20" s="21"/>
      <c r="AR20" s="21"/>
      <c r="AS20" s="21"/>
      <c r="AT20" s="46"/>
      <c r="AU20" s="21"/>
      <c r="AV20" s="21"/>
      <c r="AW20" s="21"/>
      <c r="AX20" s="21"/>
      <c r="AY20" s="21"/>
      <c r="AZ20" s="21"/>
      <c r="BA20" s="21"/>
      <c r="BB20" s="21"/>
      <c r="BC20" s="40"/>
      <c r="BD20" s="31"/>
      <c r="BE20" s="31"/>
      <c r="BF20" s="30"/>
      <c r="BG20" s="31">
        <v>25</v>
      </c>
      <c r="BH20" s="31"/>
      <c r="BI20" s="31" t="s">
        <v>5</v>
      </c>
      <c r="BJ20" s="31">
        <v>22</v>
      </c>
      <c r="BK20" s="31"/>
      <c r="BL20" s="30"/>
      <c r="BM20" s="31"/>
      <c r="BN20" s="31"/>
      <c r="BO20" s="60"/>
      <c r="BP20" s="60"/>
    </row>
    <row r="21" spans="1:69" ht="9" customHeight="1" thickBot="1">
      <c r="A21" s="24" t="str">
        <f>IF(B21=" "," ",VLOOKUP(B21,[1]参加チーム!$F$2:$H$21,2,FALSE))</f>
        <v>京都産業大学</v>
      </c>
      <c r="B21" s="25">
        <v>3</v>
      </c>
      <c r="C21" s="25"/>
      <c r="D21" s="65"/>
      <c r="E21" s="66"/>
      <c r="F21" s="66"/>
      <c r="G21" s="67"/>
      <c r="H21" s="67"/>
      <c r="I21" s="67"/>
      <c r="J21" s="67"/>
      <c r="K21" s="67"/>
      <c r="L21" s="66"/>
      <c r="M21" s="66"/>
      <c r="N21" s="65"/>
      <c r="O21" s="39"/>
      <c r="P21" s="21"/>
      <c r="Q21" s="21"/>
      <c r="R21" s="21"/>
      <c r="S21" s="21"/>
      <c r="T21" s="21"/>
      <c r="U21" s="14"/>
      <c r="V21" s="14"/>
      <c r="W21" s="14"/>
      <c r="X21" s="40"/>
      <c r="Y21" s="41"/>
      <c r="Z21" s="42"/>
      <c r="AA21" s="42"/>
      <c r="AB21" s="42"/>
      <c r="AC21" s="42"/>
      <c r="AD21" s="21"/>
      <c r="AE21" s="21"/>
      <c r="AF21" s="21"/>
      <c r="AG21" s="58"/>
      <c r="AH21" s="58"/>
      <c r="AI21" s="58"/>
      <c r="AJ21" s="64"/>
      <c r="AK21" s="64"/>
      <c r="AL21" s="64"/>
      <c r="AM21" s="21"/>
      <c r="AN21" s="21"/>
      <c r="AO21" s="42"/>
      <c r="AP21" s="42"/>
      <c r="AQ21" s="42"/>
      <c r="AR21" s="42"/>
      <c r="AS21" s="62"/>
      <c r="AT21" s="46"/>
      <c r="AU21" s="14"/>
      <c r="AV21" s="14"/>
      <c r="AW21" s="14"/>
      <c r="AX21" s="21"/>
      <c r="AY21" s="21"/>
      <c r="AZ21" s="21"/>
      <c r="BA21" s="21"/>
      <c r="BB21" s="21"/>
      <c r="BC21" s="40"/>
      <c r="BD21" s="65"/>
      <c r="BE21" s="66"/>
      <c r="BF21" s="66"/>
      <c r="BG21" s="67"/>
      <c r="BH21" s="67"/>
      <c r="BI21" s="67"/>
      <c r="BJ21" s="67"/>
      <c r="BK21" s="67"/>
      <c r="BL21" s="66"/>
      <c r="BM21" s="66"/>
      <c r="BN21" s="65"/>
      <c r="BO21" s="28">
        <v>13</v>
      </c>
      <c r="BP21" s="28"/>
      <c r="BQ21" s="24" t="str">
        <f>IF(BO21=" "," ",VLOOKUP(BO21,[1]参加チーム!$F$2:$H$21,2,FALSE))</f>
        <v>芦屋大学</v>
      </c>
    </row>
    <row r="22" spans="1:69" ht="9" customHeight="1" thickTop="1">
      <c r="A22" s="24"/>
      <c r="B22" s="25"/>
      <c r="C22" s="25"/>
      <c r="D22" s="10"/>
      <c r="E22" s="23" t="s">
        <v>10</v>
      </c>
      <c r="F22" s="23"/>
      <c r="G22" s="10"/>
      <c r="H22" s="10"/>
      <c r="I22" s="10"/>
      <c r="J22" s="10"/>
      <c r="K22" s="14"/>
      <c r="L22" s="14"/>
      <c r="M22" s="14"/>
      <c r="N22" s="29"/>
      <c r="O22" s="30"/>
      <c r="P22" s="30"/>
      <c r="Q22" s="31">
        <v>25</v>
      </c>
      <c r="R22" s="31"/>
      <c r="S22" s="31" t="s">
        <v>3</v>
      </c>
      <c r="T22" s="31">
        <v>17</v>
      </c>
      <c r="U22" s="31"/>
      <c r="V22" s="30"/>
      <c r="W22" s="30"/>
      <c r="X22" s="29"/>
      <c r="Y22" s="46"/>
      <c r="Z22" s="21"/>
      <c r="AA22" s="21"/>
      <c r="AB22" s="21"/>
      <c r="AC22" s="21"/>
      <c r="AD22" s="39"/>
      <c r="AE22" s="21"/>
      <c r="AF22" s="21"/>
      <c r="AG22" s="58"/>
      <c r="AH22" s="58"/>
      <c r="AI22" s="58"/>
      <c r="AJ22" s="64"/>
      <c r="AK22" s="64"/>
      <c r="AL22" s="64"/>
      <c r="AM22" s="21"/>
      <c r="AN22" s="21"/>
      <c r="AO22" s="46"/>
      <c r="AP22" s="21"/>
      <c r="AQ22" s="21"/>
      <c r="AR22" s="21"/>
      <c r="AS22" s="45"/>
      <c r="AT22" s="29"/>
      <c r="AU22" s="30"/>
      <c r="AV22" s="30"/>
      <c r="AW22" s="31">
        <v>16</v>
      </c>
      <c r="AX22" s="31"/>
      <c r="AY22" s="31" t="s">
        <v>5</v>
      </c>
      <c r="AZ22" s="31">
        <v>25</v>
      </c>
      <c r="BA22" s="31"/>
      <c r="BB22" s="30"/>
      <c r="BC22" s="30"/>
      <c r="BD22" s="29"/>
      <c r="BE22" s="21"/>
      <c r="BF22" s="21"/>
      <c r="BG22" s="21"/>
      <c r="BH22" s="10"/>
      <c r="BI22" s="10"/>
      <c r="BJ22" s="10"/>
      <c r="BK22" s="10"/>
      <c r="BL22" s="23" t="s">
        <v>10</v>
      </c>
      <c r="BM22" s="23"/>
      <c r="BN22" s="10"/>
      <c r="BO22" s="28"/>
      <c r="BP22" s="28"/>
      <c r="BQ22" s="24"/>
    </row>
    <row r="23" spans="1:69" ht="9" customHeight="1">
      <c r="A23" s="35" t="str">
        <f>IF(B21=" "," ",VLOOKUP(B21,[1]参加チーム!$F$2:$H$21,3,FALSE))</f>
        <v>(京都府)</v>
      </c>
      <c r="B23" s="36"/>
      <c r="C23" s="36"/>
      <c r="D23" s="10"/>
      <c r="E23" s="23"/>
      <c r="F23" s="23"/>
      <c r="G23" s="10"/>
      <c r="H23" s="10"/>
      <c r="I23" s="10"/>
      <c r="J23" s="10"/>
      <c r="K23" s="14"/>
      <c r="L23" s="14"/>
      <c r="M23" s="14"/>
      <c r="N23" s="31">
        <v>2</v>
      </c>
      <c r="O23" s="31"/>
      <c r="P23" s="30"/>
      <c r="Q23" s="31"/>
      <c r="R23" s="31"/>
      <c r="S23" s="31"/>
      <c r="T23" s="31"/>
      <c r="U23" s="31"/>
      <c r="V23" s="30"/>
      <c r="W23" s="31">
        <v>0</v>
      </c>
      <c r="X23" s="44"/>
      <c r="Y23" s="46"/>
      <c r="Z23" s="21"/>
      <c r="AA23" s="21"/>
      <c r="AB23" s="21"/>
      <c r="AC23" s="21"/>
      <c r="AD23" s="39"/>
      <c r="AE23" s="21"/>
      <c r="AF23" s="21"/>
      <c r="AG23" s="58"/>
      <c r="AH23" s="58"/>
      <c r="AI23" s="58"/>
      <c r="AJ23" s="64"/>
      <c r="AK23" s="64"/>
      <c r="AL23" s="64"/>
      <c r="AM23" s="21"/>
      <c r="AN23" s="21"/>
      <c r="AO23" s="46"/>
      <c r="AP23" s="21"/>
      <c r="AQ23" s="21"/>
      <c r="AR23" s="21"/>
      <c r="AS23" s="40"/>
      <c r="AT23" s="31">
        <v>2</v>
      </c>
      <c r="AU23" s="31"/>
      <c r="AV23" s="30"/>
      <c r="AW23" s="31"/>
      <c r="AX23" s="31"/>
      <c r="AY23" s="31"/>
      <c r="AZ23" s="31"/>
      <c r="BA23" s="31"/>
      <c r="BB23" s="30"/>
      <c r="BC23" s="31">
        <v>1</v>
      </c>
      <c r="BD23" s="31"/>
      <c r="BE23" s="21"/>
      <c r="BF23" s="21"/>
      <c r="BG23" s="21"/>
      <c r="BH23" s="10"/>
      <c r="BI23" s="10"/>
      <c r="BJ23" s="10"/>
      <c r="BK23" s="10"/>
      <c r="BL23" s="23"/>
      <c r="BM23" s="23"/>
      <c r="BN23" s="10"/>
      <c r="BO23" s="60"/>
      <c r="BP23" s="60"/>
      <c r="BQ23" s="35" t="str">
        <f>IF(BO21=" "," ",VLOOKUP(BO21,[1]参加チーム!$F$2:$H$21,3,FALSE))</f>
        <v>(兵庫県)</v>
      </c>
    </row>
    <row r="24" spans="1:69" ht="9" customHeight="1">
      <c r="A24" s="35"/>
      <c r="B24" s="36"/>
      <c r="C24" s="36"/>
      <c r="D24" s="10"/>
      <c r="E24" s="10"/>
      <c r="F24" s="10"/>
      <c r="G24" s="10"/>
      <c r="H24" s="10"/>
      <c r="I24" s="10"/>
      <c r="J24" s="14"/>
      <c r="K24" s="14"/>
      <c r="L24" s="14"/>
      <c r="M24" s="14"/>
      <c r="N24" s="31"/>
      <c r="O24" s="31"/>
      <c r="P24" s="30"/>
      <c r="Q24" s="31"/>
      <c r="R24" s="31"/>
      <c r="S24" s="38"/>
      <c r="T24" s="31"/>
      <c r="U24" s="31"/>
      <c r="V24" s="30"/>
      <c r="W24" s="31"/>
      <c r="X24" s="44"/>
      <c r="Y24" s="46"/>
      <c r="Z24" s="21"/>
      <c r="AA24" s="21"/>
      <c r="AB24" s="21"/>
      <c r="AC24" s="21"/>
      <c r="AD24" s="39"/>
      <c r="AE24" s="21"/>
      <c r="AF24" s="21"/>
      <c r="AG24" s="58"/>
      <c r="AH24" s="58"/>
      <c r="AI24" s="58"/>
      <c r="AJ24" s="64"/>
      <c r="AK24" s="64"/>
      <c r="AL24" s="64"/>
      <c r="AM24" s="21"/>
      <c r="AN24" s="21"/>
      <c r="AO24" s="46"/>
      <c r="AP24" s="21"/>
      <c r="AQ24" s="21"/>
      <c r="AR24" s="21"/>
      <c r="AS24" s="40"/>
      <c r="AT24" s="31"/>
      <c r="AU24" s="31"/>
      <c r="AV24" s="30"/>
      <c r="AW24" s="31">
        <v>27</v>
      </c>
      <c r="AX24" s="31"/>
      <c r="AY24" s="38" t="s">
        <v>3</v>
      </c>
      <c r="AZ24" s="31">
        <v>25</v>
      </c>
      <c r="BA24" s="31"/>
      <c r="BB24" s="30"/>
      <c r="BC24" s="31"/>
      <c r="BD24" s="31"/>
      <c r="BE24" s="21"/>
      <c r="BF24" s="21"/>
      <c r="BG24" s="21"/>
      <c r="BH24" s="21"/>
      <c r="BI24" s="10"/>
      <c r="BJ24" s="10"/>
      <c r="BK24" s="10"/>
      <c r="BL24" s="10"/>
      <c r="BM24" s="10"/>
      <c r="BN24" s="10"/>
      <c r="BO24" s="60"/>
      <c r="BP24" s="60"/>
      <c r="BQ24" s="35"/>
    </row>
    <row r="25" spans="1:69" ht="9" customHeight="1">
      <c r="A25" s="10"/>
      <c r="B25" s="36"/>
      <c r="C25" s="36"/>
      <c r="D25" s="10"/>
      <c r="E25" s="10"/>
      <c r="F25" s="10"/>
      <c r="G25" s="10"/>
      <c r="H25" s="10"/>
      <c r="I25" s="10"/>
      <c r="J25" s="14"/>
      <c r="K25" s="14"/>
      <c r="L25" s="14"/>
      <c r="M25" s="14"/>
      <c r="N25" s="31"/>
      <c r="O25" s="31"/>
      <c r="P25" s="30"/>
      <c r="Q25" s="31"/>
      <c r="R25" s="31"/>
      <c r="S25" s="38"/>
      <c r="T25" s="31"/>
      <c r="U25" s="31"/>
      <c r="V25" s="30"/>
      <c r="W25" s="31"/>
      <c r="X25" s="44"/>
      <c r="Y25" s="46"/>
      <c r="Z25" s="21"/>
      <c r="AA25" s="21"/>
      <c r="AB25" s="21"/>
      <c r="AC25" s="21"/>
      <c r="AD25" s="39"/>
      <c r="AE25" s="21"/>
      <c r="AF25" s="21"/>
      <c r="AG25" s="58"/>
      <c r="AH25" s="58"/>
      <c r="AI25" s="58"/>
      <c r="AJ25" s="64"/>
      <c r="AK25" s="64"/>
      <c r="AL25" s="64"/>
      <c r="AM25" s="21"/>
      <c r="AN25" s="21"/>
      <c r="AO25" s="46"/>
      <c r="AP25" s="21"/>
      <c r="AQ25" s="21"/>
      <c r="AR25" s="21"/>
      <c r="AS25" s="40"/>
      <c r="AT25" s="31"/>
      <c r="AU25" s="31"/>
      <c r="AV25" s="30"/>
      <c r="AW25" s="31"/>
      <c r="AX25" s="31"/>
      <c r="AY25" s="38"/>
      <c r="AZ25" s="31"/>
      <c r="BA25" s="31"/>
      <c r="BB25" s="30"/>
      <c r="BC25" s="31"/>
      <c r="BD25" s="31"/>
      <c r="BE25" s="21"/>
      <c r="BF25" s="21"/>
      <c r="BG25" s="21"/>
      <c r="BH25" s="21"/>
      <c r="BI25" s="10"/>
      <c r="BJ25" s="10"/>
      <c r="BK25" s="10"/>
      <c r="BL25" s="10"/>
      <c r="BM25" s="10"/>
      <c r="BN25" s="10"/>
      <c r="BO25" s="60"/>
      <c r="BP25" s="60"/>
    </row>
    <row r="26" spans="1:69" ht="9" customHeight="1">
      <c r="A26" s="10"/>
      <c r="B26" s="36"/>
      <c r="C26" s="36"/>
      <c r="D26" s="10"/>
      <c r="E26" s="10"/>
      <c r="F26" s="10"/>
      <c r="G26" s="10"/>
      <c r="H26" s="10"/>
      <c r="I26" s="10"/>
      <c r="J26" s="10"/>
      <c r="K26" s="14"/>
      <c r="L26" s="14"/>
      <c r="M26" s="14"/>
      <c r="N26" s="31"/>
      <c r="O26" s="31"/>
      <c r="P26" s="30"/>
      <c r="Q26" s="31">
        <v>25</v>
      </c>
      <c r="R26" s="31"/>
      <c r="S26" s="31" t="s">
        <v>3</v>
      </c>
      <c r="T26" s="31">
        <v>21</v>
      </c>
      <c r="U26" s="31"/>
      <c r="V26" s="30"/>
      <c r="W26" s="31"/>
      <c r="X26" s="44"/>
      <c r="Y26" s="46"/>
      <c r="Z26" s="21"/>
      <c r="AA26" s="21"/>
      <c r="AB26" s="21"/>
      <c r="AC26" s="21"/>
      <c r="AD26" s="39"/>
      <c r="AE26" s="21"/>
      <c r="AF26" s="21"/>
      <c r="AG26" s="58"/>
      <c r="AH26" s="58"/>
      <c r="AI26" s="58"/>
      <c r="AJ26" s="64"/>
      <c r="AK26" s="64"/>
      <c r="AL26" s="64"/>
      <c r="AM26" s="21"/>
      <c r="AN26" s="21"/>
      <c r="AO26" s="46"/>
      <c r="AP26" s="21"/>
      <c r="AQ26" s="21"/>
      <c r="AR26" s="21"/>
      <c r="AS26" s="40"/>
      <c r="AT26" s="31"/>
      <c r="AU26" s="31"/>
      <c r="AV26" s="30"/>
      <c r="AW26" s="31">
        <v>25</v>
      </c>
      <c r="AX26" s="31"/>
      <c r="AY26" s="31" t="s">
        <v>3</v>
      </c>
      <c r="AZ26" s="31">
        <v>23</v>
      </c>
      <c r="BA26" s="31"/>
      <c r="BB26" s="30"/>
      <c r="BC26" s="31"/>
      <c r="BD26" s="31"/>
      <c r="BE26" s="21"/>
      <c r="BF26" s="21"/>
      <c r="BG26" s="21"/>
      <c r="BH26" s="10"/>
      <c r="BI26" s="10"/>
      <c r="BJ26" s="10"/>
      <c r="BK26" s="10"/>
      <c r="BL26" s="23" t="s">
        <v>11</v>
      </c>
      <c r="BM26" s="23"/>
      <c r="BN26" s="10"/>
      <c r="BO26" s="60"/>
      <c r="BP26" s="60"/>
    </row>
    <row r="27" spans="1:69" ht="9" customHeight="1" thickBot="1">
      <c r="A27" s="24" t="str">
        <f>IF(B27=" "," ",VLOOKUP(B27,[1]参加チーム!$F$2:$H$21,2,FALSE))</f>
        <v>Ｏｓａｋａ　Ｓｕｐｅｒｉｏｒｓ</v>
      </c>
      <c r="B27" s="25">
        <v>4</v>
      </c>
      <c r="C27" s="25"/>
      <c r="D27" s="10"/>
      <c r="E27" s="10"/>
      <c r="F27" s="10"/>
      <c r="G27" s="10"/>
      <c r="H27" s="10"/>
      <c r="I27" s="10"/>
      <c r="J27" s="10"/>
      <c r="K27" s="14"/>
      <c r="L27" s="14"/>
      <c r="M27" s="14"/>
      <c r="N27" s="29"/>
      <c r="O27" s="30"/>
      <c r="P27" s="30"/>
      <c r="Q27" s="31"/>
      <c r="R27" s="31"/>
      <c r="S27" s="31"/>
      <c r="T27" s="31"/>
      <c r="U27" s="31"/>
      <c r="V27" s="30"/>
      <c r="W27" s="30"/>
      <c r="X27" s="29"/>
      <c r="Y27" s="46"/>
      <c r="Z27" s="21"/>
      <c r="AA27" s="21"/>
      <c r="AB27" s="21"/>
      <c r="AC27" s="21"/>
      <c r="AD27" s="39"/>
      <c r="AE27" s="21"/>
      <c r="AF27" s="21"/>
      <c r="AG27" s="58"/>
      <c r="AH27" s="58"/>
      <c r="AI27" s="58"/>
      <c r="AJ27" s="64"/>
      <c r="AK27" s="64"/>
      <c r="AL27" s="64"/>
      <c r="AM27" s="21"/>
      <c r="AN27" s="21"/>
      <c r="AO27" s="46"/>
      <c r="AP27" s="21"/>
      <c r="AQ27" s="21"/>
      <c r="AR27" s="21"/>
      <c r="AS27" s="40"/>
      <c r="AT27" s="29"/>
      <c r="AU27" s="30"/>
      <c r="AV27" s="30"/>
      <c r="AW27" s="31"/>
      <c r="AX27" s="31"/>
      <c r="AY27" s="67"/>
      <c r="AZ27" s="67"/>
      <c r="BA27" s="67"/>
      <c r="BB27" s="66"/>
      <c r="BC27" s="66"/>
      <c r="BD27" s="65"/>
      <c r="BE27" s="42"/>
      <c r="BF27" s="42"/>
      <c r="BG27" s="42"/>
      <c r="BH27" s="26"/>
      <c r="BI27" s="26"/>
      <c r="BJ27" s="26"/>
      <c r="BK27" s="26"/>
      <c r="BL27" s="27"/>
      <c r="BM27" s="27"/>
      <c r="BN27" s="26"/>
      <c r="BO27" s="28">
        <v>14</v>
      </c>
      <c r="BP27" s="28"/>
      <c r="BQ27" s="24" t="str">
        <f>IF(BO27=" "," ",VLOOKUP(BO27,[1]参加チーム!$F$2:$H$21,2,FALSE))</f>
        <v>関西大学</v>
      </c>
    </row>
    <row r="28" spans="1:69" ht="9" customHeight="1" thickTop="1">
      <c r="A28" s="24"/>
      <c r="B28" s="25"/>
      <c r="C28" s="25"/>
      <c r="D28" s="68"/>
      <c r="E28" s="68"/>
      <c r="F28" s="68"/>
      <c r="G28" s="68"/>
      <c r="H28" s="68"/>
      <c r="I28" s="54"/>
      <c r="J28" s="55"/>
      <c r="K28" s="55"/>
      <c r="L28" s="56">
        <v>25</v>
      </c>
      <c r="M28" s="56"/>
      <c r="N28" s="56" t="s">
        <v>3</v>
      </c>
      <c r="O28" s="56">
        <v>13</v>
      </c>
      <c r="P28" s="56"/>
      <c r="Q28" s="55"/>
      <c r="R28" s="55"/>
      <c r="S28" s="57"/>
      <c r="T28" s="21"/>
      <c r="U28" s="21"/>
      <c r="V28" s="21"/>
      <c r="W28" s="21"/>
      <c r="X28" s="49"/>
      <c r="Y28" s="21"/>
      <c r="Z28" s="21"/>
      <c r="AA28" s="21"/>
      <c r="AB28" s="21"/>
      <c r="AC28" s="21"/>
      <c r="AD28" s="39"/>
      <c r="AE28" s="21"/>
      <c r="AF28" s="21"/>
      <c r="AG28" s="58"/>
      <c r="AH28" s="58"/>
      <c r="AI28" s="58"/>
      <c r="AJ28" s="69"/>
      <c r="AK28" s="69"/>
      <c r="AL28" s="69"/>
      <c r="AM28" s="21"/>
      <c r="AN28" s="21"/>
      <c r="AO28" s="46"/>
      <c r="AP28" s="21"/>
      <c r="AQ28" s="21"/>
      <c r="AR28" s="21"/>
      <c r="AS28" s="40"/>
      <c r="AT28" s="21"/>
      <c r="AU28" s="21"/>
      <c r="AV28" s="21"/>
      <c r="AW28" s="21"/>
      <c r="AX28" s="40"/>
      <c r="AY28" s="29"/>
      <c r="AZ28" s="30"/>
      <c r="BA28" s="30"/>
      <c r="BB28" s="31">
        <v>25</v>
      </c>
      <c r="BC28" s="31"/>
      <c r="BD28" s="31" t="s">
        <v>3</v>
      </c>
      <c r="BE28" s="31">
        <v>12</v>
      </c>
      <c r="BF28" s="31"/>
      <c r="BG28" s="30"/>
      <c r="BH28" s="30"/>
      <c r="BI28" s="29"/>
      <c r="BJ28" s="10"/>
      <c r="BK28" s="10"/>
      <c r="BL28" s="10"/>
      <c r="BM28" s="10"/>
      <c r="BN28" s="10"/>
      <c r="BO28" s="28"/>
      <c r="BP28" s="28"/>
      <c r="BQ28" s="24"/>
    </row>
    <row r="29" spans="1:69" ht="9" customHeight="1">
      <c r="A29" s="35" t="str">
        <f>IF(B27=" "," ",VLOOKUP(B27,[1]参加チーム!$F$2:$H$21,3,FALSE))</f>
        <v>(大阪府)</v>
      </c>
      <c r="B29" s="36"/>
      <c r="C29" s="36"/>
      <c r="D29" s="10"/>
      <c r="E29" s="10"/>
      <c r="F29" s="10"/>
      <c r="G29" s="10"/>
      <c r="H29" s="10"/>
      <c r="I29" s="31">
        <v>2</v>
      </c>
      <c r="J29" s="31"/>
      <c r="K29" s="30"/>
      <c r="L29" s="31"/>
      <c r="M29" s="31"/>
      <c r="N29" s="31"/>
      <c r="O29" s="31"/>
      <c r="P29" s="31"/>
      <c r="Q29" s="30"/>
      <c r="R29" s="31">
        <v>0</v>
      </c>
      <c r="S29" s="31"/>
      <c r="T29" s="46"/>
      <c r="U29" s="21"/>
      <c r="V29" s="21"/>
      <c r="W29" s="21"/>
      <c r="X29" s="49"/>
      <c r="Y29" s="21"/>
      <c r="Z29" s="21"/>
      <c r="AA29" s="21"/>
      <c r="AB29" s="21"/>
      <c r="AC29" s="21"/>
      <c r="AD29" s="39"/>
      <c r="AE29" s="21"/>
      <c r="AF29" s="21"/>
      <c r="AG29" s="58"/>
      <c r="AH29" s="58"/>
      <c r="AI29" s="58"/>
      <c r="AJ29" s="69"/>
      <c r="AK29" s="69"/>
      <c r="AL29" s="69"/>
      <c r="AM29" s="21"/>
      <c r="AN29" s="21"/>
      <c r="AO29" s="46"/>
      <c r="AP29" s="21"/>
      <c r="AQ29" s="21"/>
      <c r="AR29" s="21"/>
      <c r="AS29" s="40"/>
      <c r="AT29" s="21"/>
      <c r="AU29" s="21"/>
      <c r="AV29" s="21"/>
      <c r="AW29" s="21"/>
      <c r="AX29" s="40"/>
      <c r="AY29" s="31">
        <v>2</v>
      </c>
      <c r="AZ29" s="31"/>
      <c r="BA29" s="30"/>
      <c r="BB29" s="31"/>
      <c r="BC29" s="31"/>
      <c r="BD29" s="31"/>
      <c r="BE29" s="31"/>
      <c r="BF29" s="31"/>
      <c r="BG29" s="30"/>
      <c r="BH29" s="31">
        <v>0</v>
      </c>
      <c r="BI29" s="31"/>
      <c r="BJ29" s="10"/>
      <c r="BK29" s="10"/>
      <c r="BL29" s="10"/>
      <c r="BM29" s="10"/>
      <c r="BN29" s="10"/>
      <c r="BO29" s="60"/>
      <c r="BP29" s="60"/>
      <c r="BQ29" s="35" t="str">
        <f>IF(BO27=" "," ",VLOOKUP(BO27,[1]参加チーム!$F$2:$H$21,3,FALSE))</f>
        <v>(大阪府)</v>
      </c>
    </row>
    <row r="30" spans="1:69" ht="9" customHeight="1" thickBot="1">
      <c r="A30" s="35"/>
      <c r="B30" s="36"/>
      <c r="C30" s="36"/>
      <c r="D30" s="10"/>
      <c r="E30" s="10"/>
      <c r="F30" s="10"/>
      <c r="G30" s="10"/>
      <c r="H30" s="10"/>
      <c r="I30" s="31"/>
      <c r="J30" s="31"/>
      <c r="K30" s="30"/>
      <c r="L30" s="31"/>
      <c r="M30" s="31"/>
      <c r="N30" s="38"/>
      <c r="O30" s="31"/>
      <c r="P30" s="31"/>
      <c r="Q30" s="30"/>
      <c r="R30" s="31"/>
      <c r="S30" s="31"/>
      <c r="T30" s="61"/>
      <c r="U30" s="42"/>
      <c r="V30" s="42"/>
      <c r="W30" s="42"/>
      <c r="X30" s="62"/>
      <c r="Y30" s="21"/>
      <c r="Z30" s="21"/>
      <c r="AA30" s="21"/>
      <c r="AB30" s="21"/>
      <c r="AC30" s="21"/>
      <c r="AD30" s="39"/>
      <c r="AE30" s="21"/>
      <c r="AF30" s="21"/>
      <c r="AG30" s="58"/>
      <c r="AH30" s="58"/>
      <c r="AI30" s="58"/>
      <c r="AJ30" s="70"/>
      <c r="AK30" s="70"/>
      <c r="AL30" s="70"/>
      <c r="AM30" s="21"/>
      <c r="AN30" s="21"/>
      <c r="AO30" s="46"/>
      <c r="AP30" s="21"/>
      <c r="AQ30" s="21"/>
      <c r="AR30" s="21"/>
      <c r="AS30" s="40"/>
      <c r="AT30" s="42"/>
      <c r="AU30" s="42"/>
      <c r="AV30" s="42"/>
      <c r="AW30" s="42"/>
      <c r="AX30" s="43"/>
      <c r="AY30" s="31"/>
      <c r="AZ30" s="31"/>
      <c r="BA30" s="30"/>
      <c r="BB30" s="31"/>
      <c r="BC30" s="31"/>
      <c r="BD30" s="38"/>
      <c r="BE30" s="31"/>
      <c r="BF30" s="31"/>
      <c r="BG30" s="30"/>
      <c r="BH30" s="31"/>
      <c r="BI30" s="31"/>
      <c r="BJ30" s="10"/>
      <c r="BK30" s="10"/>
      <c r="BL30" s="10"/>
      <c r="BM30" s="10"/>
      <c r="BN30" s="10"/>
      <c r="BO30" s="60"/>
      <c r="BP30" s="60"/>
      <c r="BQ30" s="35"/>
    </row>
    <row r="31" spans="1:69" ht="9" customHeight="1" thickTop="1">
      <c r="A31" s="10"/>
      <c r="B31" s="36"/>
      <c r="C31" s="36"/>
      <c r="D31" s="10"/>
      <c r="E31" s="10"/>
      <c r="F31" s="10"/>
      <c r="G31" s="10"/>
      <c r="H31" s="10"/>
      <c r="I31" s="31"/>
      <c r="J31" s="31"/>
      <c r="K31" s="30"/>
      <c r="L31" s="31"/>
      <c r="M31" s="31"/>
      <c r="N31" s="38"/>
      <c r="O31" s="31"/>
      <c r="P31" s="31"/>
      <c r="Q31" s="30"/>
      <c r="R31" s="31"/>
      <c r="S31" s="31"/>
      <c r="T31" s="39"/>
      <c r="U31" s="21"/>
      <c r="V31" s="63"/>
      <c r="W31" s="21"/>
      <c r="X31" s="21"/>
      <c r="Y31" s="21"/>
      <c r="Z31" s="21"/>
      <c r="AA31" s="21"/>
      <c r="AB31" s="21"/>
      <c r="AC31" s="21"/>
      <c r="AD31" s="39"/>
      <c r="AE31" s="21"/>
      <c r="AF31" s="21"/>
      <c r="AG31" s="58"/>
      <c r="AH31" s="58"/>
      <c r="AI31" s="58"/>
      <c r="AJ31" s="70"/>
      <c r="AK31" s="70"/>
      <c r="AL31" s="70"/>
      <c r="AM31" s="21"/>
      <c r="AN31" s="21"/>
      <c r="AO31" s="46"/>
      <c r="AP31" s="21"/>
      <c r="AQ31" s="21"/>
      <c r="AR31" s="21"/>
      <c r="AS31" s="21"/>
      <c r="AT31" s="14"/>
      <c r="AU31" s="14"/>
      <c r="AV31" s="14"/>
      <c r="AW31" s="63"/>
      <c r="AX31" s="14"/>
      <c r="AY31" s="47"/>
      <c r="AZ31" s="31"/>
      <c r="BA31" s="30"/>
      <c r="BB31" s="31"/>
      <c r="BC31" s="31"/>
      <c r="BD31" s="38"/>
      <c r="BE31" s="31"/>
      <c r="BF31" s="31"/>
      <c r="BG31" s="30"/>
      <c r="BH31" s="31"/>
      <c r="BI31" s="31"/>
      <c r="BJ31" s="10"/>
      <c r="BK31" s="10"/>
      <c r="BL31" s="10"/>
      <c r="BM31" s="10"/>
      <c r="BN31" s="10"/>
      <c r="BO31" s="60"/>
      <c r="BP31" s="60"/>
    </row>
    <row r="32" spans="1:69" ht="9" customHeight="1">
      <c r="A32" s="10"/>
      <c r="B32" s="36"/>
      <c r="C32" s="36"/>
      <c r="D32" s="10"/>
      <c r="E32" s="10"/>
      <c r="F32" s="10"/>
      <c r="G32" s="10"/>
      <c r="H32" s="10"/>
      <c r="I32" s="31"/>
      <c r="J32" s="31"/>
      <c r="K32" s="30"/>
      <c r="L32" s="31">
        <v>25</v>
      </c>
      <c r="M32" s="31"/>
      <c r="N32" s="31" t="s">
        <v>3</v>
      </c>
      <c r="O32" s="31">
        <v>17</v>
      </c>
      <c r="P32" s="31"/>
      <c r="Q32" s="30"/>
      <c r="R32" s="31"/>
      <c r="S32" s="31"/>
      <c r="T32" s="39"/>
      <c r="U32" s="21"/>
      <c r="V32" s="21"/>
      <c r="W32" s="21"/>
      <c r="X32" s="21"/>
      <c r="Y32" s="21"/>
      <c r="Z32" s="21"/>
      <c r="AA32" s="21"/>
      <c r="AB32" s="21"/>
      <c r="AC32" s="21"/>
      <c r="AD32" s="39"/>
      <c r="AE32" s="21"/>
      <c r="AF32" s="21"/>
      <c r="AG32" s="58"/>
      <c r="AH32" s="58"/>
      <c r="AI32" s="58"/>
      <c r="AJ32" s="70"/>
      <c r="AK32" s="70"/>
      <c r="AL32" s="70"/>
      <c r="AM32" s="21"/>
      <c r="AN32" s="21"/>
      <c r="AO32" s="46"/>
      <c r="AP32" s="21"/>
      <c r="AQ32" s="21"/>
      <c r="AR32" s="21"/>
      <c r="AS32" s="21"/>
      <c r="AT32" s="14"/>
      <c r="AU32" s="14"/>
      <c r="AV32" s="14"/>
      <c r="AW32" s="14"/>
      <c r="AX32" s="14"/>
      <c r="AY32" s="47"/>
      <c r="AZ32" s="31"/>
      <c r="BA32" s="30"/>
      <c r="BB32" s="31">
        <v>25</v>
      </c>
      <c r="BC32" s="31"/>
      <c r="BD32" s="31" t="s">
        <v>3</v>
      </c>
      <c r="BE32" s="31">
        <v>18</v>
      </c>
      <c r="BF32" s="31"/>
      <c r="BG32" s="30"/>
      <c r="BH32" s="31"/>
      <c r="BI32" s="31"/>
      <c r="BJ32" s="10"/>
      <c r="BK32" s="10"/>
      <c r="BL32" s="10"/>
      <c r="BM32" s="10"/>
      <c r="BN32" s="10"/>
      <c r="BO32" s="60"/>
      <c r="BP32" s="60"/>
    </row>
    <row r="33" spans="1:69" ht="9" customHeight="1" thickBot="1">
      <c r="A33" s="24" t="str">
        <f>IF(B33=" "," ",VLOOKUP(B33,[1]参加チーム!$F$2:$H$21,2,FALSE))</f>
        <v>神戸親和女子大学</v>
      </c>
      <c r="B33" s="25">
        <v>5</v>
      </c>
      <c r="C33" s="25"/>
      <c r="D33" s="26"/>
      <c r="E33" s="26"/>
      <c r="F33" s="26"/>
      <c r="G33" s="26"/>
      <c r="H33" s="26"/>
      <c r="I33" s="65"/>
      <c r="J33" s="66"/>
      <c r="K33" s="66"/>
      <c r="L33" s="67"/>
      <c r="M33" s="67"/>
      <c r="N33" s="67"/>
      <c r="O33" s="67"/>
      <c r="P33" s="67"/>
      <c r="Q33" s="66"/>
      <c r="R33" s="66"/>
      <c r="S33" s="65"/>
      <c r="T33" s="39"/>
      <c r="U33" s="21"/>
      <c r="V33" s="21"/>
      <c r="W33" s="21"/>
      <c r="X33" s="21"/>
      <c r="Y33" s="21"/>
      <c r="Z33" s="21"/>
      <c r="AA33" s="21"/>
      <c r="AB33" s="21"/>
      <c r="AC33" s="21"/>
      <c r="AD33" s="39"/>
      <c r="AE33" s="21"/>
      <c r="AF33" s="21"/>
      <c r="AG33" s="58"/>
      <c r="AH33" s="58"/>
      <c r="AI33" s="58"/>
      <c r="AJ33" s="70"/>
      <c r="AK33" s="70"/>
      <c r="AL33" s="70"/>
      <c r="AM33" s="21"/>
      <c r="AN33" s="21"/>
      <c r="AO33" s="46"/>
      <c r="AP33" s="21"/>
      <c r="AQ33" s="21"/>
      <c r="AR33" s="21"/>
      <c r="AS33" s="21"/>
      <c r="AT33" s="14"/>
      <c r="AU33" s="14"/>
      <c r="AV33" s="14"/>
      <c r="AW33" s="14"/>
      <c r="AX33" s="14"/>
      <c r="AY33" s="71"/>
      <c r="AZ33" s="51"/>
      <c r="BA33" s="51"/>
      <c r="BB33" s="50"/>
      <c r="BC33" s="50"/>
      <c r="BD33" s="50"/>
      <c r="BE33" s="50"/>
      <c r="BF33" s="50"/>
      <c r="BG33" s="51"/>
      <c r="BH33" s="51"/>
      <c r="BI33" s="52"/>
      <c r="BJ33" s="53"/>
      <c r="BK33" s="53"/>
      <c r="BL33" s="53"/>
      <c r="BM33" s="53"/>
      <c r="BN33" s="53"/>
      <c r="BO33" s="28">
        <v>15</v>
      </c>
      <c r="BP33" s="28"/>
      <c r="BQ33" s="24" t="str">
        <f>IF(BO33=" "," ",VLOOKUP(BO33,[1]参加チーム!$F$2:$H$21,2,FALSE))</f>
        <v>京都両洋高校</v>
      </c>
    </row>
    <row r="34" spans="1:69" ht="9" customHeight="1" thickTop="1">
      <c r="A34" s="24"/>
      <c r="B34" s="25"/>
      <c r="C34" s="25"/>
      <c r="D34" s="10"/>
      <c r="E34" s="23" t="s">
        <v>12</v>
      </c>
      <c r="F34" s="23"/>
      <c r="G34" s="10"/>
      <c r="H34" s="10"/>
      <c r="I34" s="10"/>
      <c r="J34" s="10"/>
      <c r="K34" s="14"/>
      <c r="L34" s="14"/>
      <c r="M34" s="14"/>
      <c r="N34" s="14"/>
      <c r="O34" s="14"/>
      <c r="P34" s="14"/>
      <c r="Q34" s="14"/>
      <c r="R34" s="14"/>
      <c r="S34" s="29"/>
      <c r="T34" s="30"/>
      <c r="U34" s="30"/>
      <c r="V34" s="31">
        <v>25</v>
      </c>
      <c r="W34" s="31"/>
      <c r="X34" s="31" t="s">
        <v>5</v>
      </c>
      <c r="Y34" s="31">
        <v>19</v>
      </c>
      <c r="Z34" s="31"/>
      <c r="AA34" s="30"/>
      <c r="AB34" s="30"/>
      <c r="AC34" s="29"/>
      <c r="AD34" s="39"/>
      <c r="AE34" s="21"/>
      <c r="AF34" s="21"/>
      <c r="AG34" s="58"/>
      <c r="AH34" s="58"/>
      <c r="AI34" s="58"/>
      <c r="AJ34" s="70"/>
      <c r="AK34" s="70"/>
      <c r="AL34" s="70"/>
      <c r="AM34" s="21"/>
      <c r="AN34" s="21"/>
      <c r="AO34" s="59"/>
      <c r="AP34" s="30"/>
      <c r="AQ34" s="30"/>
      <c r="AR34" s="31">
        <v>25</v>
      </c>
      <c r="AS34" s="31"/>
      <c r="AT34" s="31" t="s">
        <v>3</v>
      </c>
      <c r="AU34" s="31">
        <v>22</v>
      </c>
      <c r="AV34" s="31"/>
      <c r="AW34" s="30"/>
      <c r="AX34" s="30"/>
      <c r="AY34" s="29"/>
      <c r="AZ34" s="14"/>
      <c r="BA34" s="14"/>
      <c r="BB34" s="14"/>
      <c r="BC34" s="14"/>
      <c r="BD34" s="14"/>
      <c r="BE34" s="14"/>
      <c r="BF34" s="14"/>
      <c r="BG34" s="14"/>
      <c r="BH34" s="68"/>
      <c r="BI34" s="68"/>
      <c r="BJ34" s="68"/>
      <c r="BK34" s="68"/>
      <c r="BL34" s="68"/>
      <c r="BM34" s="68"/>
      <c r="BN34" s="68"/>
      <c r="BO34" s="28"/>
      <c r="BP34" s="28"/>
      <c r="BQ34" s="24"/>
    </row>
    <row r="35" spans="1:69" ht="9" customHeight="1">
      <c r="A35" s="35" t="str">
        <f>IF(B33=" "," ",VLOOKUP(B33,[1]参加チーム!$F$2:$H$21,3,FALSE))</f>
        <v>(兵庫県)</v>
      </c>
      <c r="B35" s="36"/>
      <c r="C35" s="36"/>
      <c r="D35" s="10"/>
      <c r="E35" s="23"/>
      <c r="F35" s="23"/>
      <c r="G35" s="10"/>
      <c r="H35" s="10"/>
      <c r="I35" s="10"/>
      <c r="J35" s="10"/>
      <c r="K35" s="14"/>
      <c r="L35" s="14"/>
      <c r="M35" s="14"/>
      <c r="N35" s="14"/>
      <c r="O35" s="14"/>
      <c r="P35" s="14"/>
      <c r="Q35" s="14"/>
      <c r="R35" s="14"/>
      <c r="S35" s="31">
        <v>2</v>
      </c>
      <c r="T35" s="31"/>
      <c r="U35" s="30"/>
      <c r="V35" s="31"/>
      <c r="W35" s="31"/>
      <c r="X35" s="31"/>
      <c r="Y35" s="31"/>
      <c r="Z35" s="31"/>
      <c r="AA35" s="30"/>
      <c r="AB35" s="31">
        <v>1</v>
      </c>
      <c r="AC35" s="31"/>
      <c r="AD35" s="39"/>
      <c r="AE35" s="21"/>
      <c r="AF35" s="21"/>
      <c r="AG35" s="58"/>
      <c r="AH35" s="58"/>
      <c r="AI35" s="58"/>
      <c r="AJ35" s="70"/>
      <c r="AK35" s="70"/>
      <c r="AL35" s="70"/>
      <c r="AM35" s="21"/>
      <c r="AN35" s="21"/>
      <c r="AO35" s="47">
        <v>2</v>
      </c>
      <c r="AP35" s="31"/>
      <c r="AQ35" s="30"/>
      <c r="AR35" s="31"/>
      <c r="AS35" s="31"/>
      <c r="AT35" s="31"/>
      <c r="AU35" s="31"/>
      <c r="AV35" s="31"/>
      <c r="AW35" s="30"/>
      <c r="AX35" s="31">
        <v>0</v>
      </c>
      <c r="AY35" s="31"/>
      <c r="AZ35" s="21"/>
      <c r="BA35" s="21"/>
      <c r="BB35" s="21"/>
      <c r="BC35" s="21"/>
      <c r="BD35" s="21"/>
      <c r="BE35" s="21"/>
      <c r="BF35" s="21"/>
      <c r="BG35" s="21"/>
      <c r="BH35" s="10"/>
      <c r="BI35" s="10"/>
      <c r="BJ35" s="10"/>
      <c r="BK35" s="10"/>
      <c r="BL35" s="10"/>
      <c r="BM35" s="10"/>
      <c r="BN35" s="10"/>
      <c r="BO35" s="60"/>
      <c r="BP35" s="60"/>
      <c r="BQ35" s="35" t="str">
        <f>IF(BO33=" "," ",VLOOKUP(BO33,[1]参加チーム!$F$2:$H$21,3,FALSE))</f>
        <v>(京都府)</v>
      </c>
    </row>
    <row r="36" spans="1:69" ht="9" customHeight="1" thickBot="1">
      <c r="A36" s="35"/>
      <c r="B36" s="36"/>
      <c r="C36" s="36"/>
      <c r="D36" s="10"/>
      <c r="E36" s="10"/>
      <c r="F36" s="10"/>
      <c r="G36" s="10"/>
      <c r="H36" s="10"/>
      <c r="I36" s="10"/>
      <c r="J36" s="14"/>
      <c r="K36" s="14"/>
      <c r="L36" s="14"/>
      <c r="M36" s="14"/>
      <c r="N36" s="14"/>
      <c r="O36" s="14"/>
      <c r="P36" s="14"/>
      <c r="Q36" s="14"/>
      <c r="R36" s="14"/>
      <c r="S36" s="31"/>
      <c r="T36" s="31"/>
      <c r="U36" s="30"/>
      <c r="V36" s="31">
        <v>28</v>
      </c>
      <c r="W36" s="31"/>
      <c r="X36" s="38" t="s">
        <v>5</v>
      </c>
      <c r="Y36" s="31">
        <v>25</v>
      </c>
      <c r="Z36" s="31"/>
      <c r="AA36" s="30"/>
      <c r="AB36" s="31"/>
      <c r="AC36" s="31"/>
      <c r="AD36" s="72"/>
      <c r="AE36" s="73"/>
      <c r="AF36" s="21"/>
      <c r="AG36" s="21"/>
      <c r="AH36" s="73"/>
      <c r="AI36" s="41"/>
      <c r="AJ36" s="42"/>
      <c r="AK36" s="42"/>
      <c r="AL36" s="42"/>
      <c r="AM36" s="42"/>
      <c r="AN36" s="62"/>
      <c r="AO36" s="47"/>
      <c r="AP36" s="31"/>
      <c r="AQ36" s="30"/>
      <c r="AR36" s="31"/>
      <c r="AS36" s="31"/>
      <c r="AT36" s="38"/>
      <c r="AU36" s="31"/>
      <c r="AV36" s="31"/>
      <c r="AW36" s="30"/>
      <c r="AX36" s="31"/>
      <c r="AY36" s="31"/>
      <c r="AZ36" s="21"/>
      <c r="BA36" s="21"/>
      <c r="BB36" s="21"/>
      <c r="BC36" s="21"/>
      <c r="BD36" s="21"/>
      <c r="BE36" s="21"/>
      <c r="BF36" s="21"/>
      <c r="BG36" s="21"/>
      <c r="BH36" s="21"/>
      <c r="BI36" s="10"/>
      <c r="BJ36" s="10"/>
      <c r="BK36" s="10"/>
      <c r="BL36" s="10"/>
      <c r="BM36" s="10"/>
      <c r="BN36" s="10"/>
      <c r="BO36" s="60"/>
      <c r="BP36" s="60"/>
      <c r="BQ36" s="35"/>
    </row>
    <row r="37" spans="1:69" ht="9" customHeight="1" thickTop="1">
      <c r="A37" s="10"/>
      <c r="B37" s="36"/>
      <c r="C37" s="36"/>
      <c r="D37" s="10"/>
      <c r="E37" s="10"/>
      <c r="F37" s="10"/>
      <c r="G37" s="10"/>
      <c r="H37" s="10"/>
      <c r="I37" s="10"/>
      <c r="J37" s="14"/>
      <c r="K37" s="14"/>
      <c r="L37" s="14"/>
      <c r="M37" s="14"/>
      <c r="N37" s="14"/>
      <c r="O37" s="14"/>
      <c r="P37" s="14"/>
      <c r="Q37" s="14"/>
      <c r="R37" s="14"/>
      <c r="S37" s="31"/>
      <c r="T37" s="31"/>
      <c r="U37" s="30"/>
      <c r="V37" s="31"/>
      <c r="W37" s="31"/>
      <c r="X37" s="38"/>
      <c r="Y37" s="31"/>
      <c r="Z37" s="31"/>
      <c r="AA37" s="30"/>
      <c r="AB37" s="31"/>
      <c r="AC37" s="44"/>
      <c r="AD37" s="74"/>
      <c r="AE37" s="75"/>
      <c r="AF37" s="75"/>
      <c r="AG37" s="75"/>
      <c r="AH37" s="75"/>
      <c r="AI37" s="21"/>
      <c r="AJ37" s="21"/>
      <c r="AK37" s="21"/>
      <c r="AL37" s="21"/>
      <c r="AM37" s="21"/>
      <c r="AN37" s="45"/>
      <c r="AO37" s="31"/>
      <c r="AP37" s="31"/>
      <c r="AQ37" s="30"/>
      <c r="AR37" s="31"/>
      <c r="AS37" s="31"/>
      <c r="AT37" s="38"/>
      <c r="AU37" s="31"/>
      <c r="AV37" s="31"/>
      <c r="AW37" s="30"/>
      <c r="AX37" s="31"/>
      <c r="AY37" s="31"/>
      <c r="AZ37" s="21"/>
      <c r="BA37" s="21"/>
      <c r="BB37" s="21"/>
      <c r="BC37" s="21"/>
      <c r="BD37" s="21"/>
      <c r="BE37" s="21"/>
      <c r="BF37" s="21"/>
      <c r="BG37" s="21"/>
      <c r="BH37" s="21"/>
      <c r="BI37" s="10"/>
      <c r="BJ37" s="10"/>
      <c r="BK37" s="10"/>
      <c r="BL37" s="10"/>
      <c r="BM37" s="10"/>
      <c r="BN37" s="10"/>
      <c r="BO37" s="60"/>
      <c r="BP37" s="60"/>
    </row>
    <row r="38" spans="1:69" ht="9" customHeight="1">
      <c r="A38" s="10"/>
      <c r="B38" s="36"/>
      <c r="C38" s="36"/>
      <c r="D38" s="10"/>
      <c r="E38" s="23" t="s">
        <v>13</v>
      </c>
      <c r="F38" s="23"/>
      <c r="G38" s="10"/>
      <c r="H38" s="10"/>
      <c r="I38" s="10"/>
      <c r="J38" s="10"/>
      <c r="K38" s="14"/>
      <c r="L38" s="14"/>
      <c r="M38" s="14"/>
      <c r="N38" s="14"/>
      <c r="O38" s="14"/>
      <c r="P38" s="14"/>
      <c r="Q38" s="14"/>
      <c r="R38" s="14"/>
      <c r="S38" s="31"/>
      <c r="T38" s="31"/>
      <c r="U38" s="30"/>
      <c r="V38" s="31">
        <v>25</v>
      </c>
      <c r="W38" s="31"/>
      <c r="X38" s="31" t="s">
        <v>3</v>
      </c>
      <c r="Y38" s="31">
        <v>18</v>
      </c>
      <c r="Z38" s="31"/>
      <c r="AA38" s="30"/>
      <c r="AB38" s="31"/>
      <c r="AC38" s="44"/>
      <c r="AD38" s="46"/>
      <c r="AE38" s="21"/>
      <c r="AF38" s="21"/>
      <c r="AG38" s="21"/>
      <c r="AH38" s="21"/>
      <c r="AI38" s="21"/>
      <c r="AJ38" s="21"/>
      <c r="AK38" s="21"/>
      <c r="AL38" s="21"/>
      <c r="AM38" s="21"/>
      <c r="AN38" s="40"/>
      <c r="AO38" s="31"/>
      <c r="AP38" s="31"/>
      <c r="AQ38" s="30"/>
      <c r="AR38" s="31">
        <v>25</v>
      </c>
      <c r="AS38" s="31"/>
      <c r="AT38" s="31" t="s">
        <v>3</v>
      </c>
      <c r="AU38" s="31">
        <v>21</v>
      </c>
      <c r="AV38" s="31"/>
      <c r="AW38" s="30"/>
      <c r="AX38" s="31"/>
      <c r="AY38" s="31"/>
      <c r="AZ38" s="21"/>
      <c r="BA38" s="21"/>
      <c r="BB38" s="21"/>
      <c r="BC38" s="21"/>
      <c r="BD38" s="21"/>
      <c r="BE38" s="21"/>
      <c r="BF38" s="21"/>
      <c r="BG38" s="21"/>
      <c r="BH38" s="10"/>
      <c r="BI38" s="10"/>
      <c r="BJ38" s="10"/>
      <c r="BK38" s="10"/>
      <c r="BL38" s="23" t="s">
        <v>14</v>
      </c>
      <c r="BM38" s="23"/>
      <c r="BN38" s="10"/>
      <c r="BO38" s="60"/>
      <c r="BP38" s="60"/>
    </row>
    <row r="39" spans="1:69" ht="9" customHeight="1" thickBot="1">
      <c r="A39" s="24" t="str">
        <f>IF(B39=" "," ",VLOOKUP(B39,[1]参加チーム!$F$2:$H$21,2,FALSE))</f>
        <v>京都橘大学</v>
      </c>
      <c r="B39" s="25">
        <v>6</v>
      </c>
      <c r="C39" s="25"/>
      <c r="D39" s="10"/>
      <c r="E39" s="23"/>
      <c r="F39" s="23"/>
      <c r="G39" s="10"/>
      <c r="H39" s="10"/>
      <c r="I39" s="10"/>
      <c r="J39" s="10"/>
      <c r="K39" s="14"/>
      <c r="L39" s="14"/>
      <c r="M39" s="21"/>
      <c r="N39" s="42"/>
      <c r="O39" s="42"/>
      <c r="P39" s="42"/>
      <c r="Q39" s="42"/>
      <c r="R39" s="14"/>
      <c r="S39" s="29"/>
      <c r="T39" s="30"/>
      <c r="U39" s="30"/>
      <c r="V39" s="31"/>
      <c r="W39" s="31"/>
      <c r="X39" s="31"/>
      <c r="Y39" s="31"/>
      <c r="Z39" s="31"/>
      <c r="AA39" s="30"/>
      <c r="AB39" s="30"/>
      <c r="AC39" s="29"/>
      <c r="AD39" s="46"/>
      <c r="AE39" s="21"/>
      <c r="AF39" s="21"/>
      <c r="AG39" s="31">
        <v>20</v>
      </c>
      <c r="AH39" s="31"/>
      <c r="AI39" s="31" t="s">
        <v>5</v>
      </c>
      <c r="AJ39" s="31">
        <v>25</v>
      </c>
      <c r="AK39" s="31"/>
      <c r="AL39" s="21"/>
      <c r="AM39" s="21"/>
      <c r="AN39" s="40"/>
      <c r="AO39" s="29"/>
      <c r="AP39" s="30"/>
      <c r="AQ39" s="30"/>
      <c r="AR39" s="31"/>
      <c r="AS39" s="31"/>
      <c r="AT39" s="31"/>
      <c r="AU39" s="31"/>
      <c r="AV39" s="31"/>
      <c r="AW39" s="30"/>
      <c r="AX39" s="30"/>
      <c r="AY39" s="52"/>
      <c r="AZ39" s="73"/>
      <c r="BA39" s="73"/>
      <c r="BB39" s="73"/>
      <c r="BC39" s="73"/>
      <c r="BD39" s="73"/>
      <c r="BE39" s="73"/>
      <c r="BF39" s="73"/>
      <c r="BG39" s="73"/>
      <c r="BH39" s="53"/>
      <c r="BI39" s="53"/>
      <c r="BJ39" s="53"/>
      <c r="BK39" s="53"/>
      <c r="BL39" s="76"/>
      <c r="BM39" s="76"/>
      <c r="BN39" s="53"/>
      <c r="BO39" s="28">
        <v>16</v>
      </c>
      <c r="BP39" s="28"/>
      <c r="BQ39" s="24" t="str">
        <f>IF(BO39=" "," ",VLOOKUP(BO39,[1]参加チーム!$F$2:$H$21,2,FALSE))</f>
        <v>滋賀短期大学</v>
      </c>
    </row>
    <row r="40" spans="1:69" ht="9" customHeight="1" thickTop="1">
      <c r="A40" s="24"/>
      <c r="B40" s="25"/>
      <c r="C40" s="25"/>
      <c r="D40" s="77"/>
      <c r="E40" s="77"/>
      <c r="F40" s="77"/>
      <c r="G40" s="77"/>
      <c r="H40" s="77"/>
      <c r="I40" s="78"/>
      <c r="J40" s="79"/>
      <c r="K40" s="79"/>
      <c r="L40" s="80">
        <v>25</v>
      </c>
      <c r="M40" s="80"/>
      <c r="N40" s="31" t="s">
        <v>5</v>
      </c>
      <c r="O40" s="31">
        <v>12</v>
      </c>
      <c r="P40" s="31"/>
      <c r="Q40" s="30"/>
      <c r="R40" s="79"/>
      <c r="S40" s="78"/>
      <c r="T40" s="39"/>
      <c r="U40" s="14"/>
      <c r="V40" s="14"/>
      <c r="W40" s="14"/>
      <c r="X40" s="14"/>
      <c r="Y40" s="21"/>
      <c r="Z40" s="21"/>
      <c r="AA40" s="21"/>
      <c r="AB40" s="21"/>
      <c r="AC40" s="21"/>
      <c r="AD40" s="47">
        <v>2</v>
      </c>
      <c r="AE40" s="31"/>
      <c r="AF40" s="21"/>
      <c r="AG40" s="31"/>
      <c r="AH40" s="31"/>
      <c r="AI40" s="31"/>
      <c r="AJ40" s="31"/>
      <c r="AK40" s="31"/>
      <c r="AL40" s="21"/>
      <c r="AM40" s="31">
        <v>1</v>
      </c>
      <c r="AN40" s="8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59"/>
      <c r="AZ40" s="30"/>
      <c r="BA40" s="30"/>
      <c r="BB40" s="31">
        <v>25</v>
      </c>
      <c r="BC40" s="31"/>
      <c r="BD40" s="31" t="s">
        <v>5</v>
      </c>
      <c r="BE40" s="31">
        <v>17</v>
      </c>
      <c r="BF40" s="31"/>
      <c r="BG40" s="30"/>
      <c r="BH40" s="30"/>
      <c r="BI40" s="29"/>
      <c r="BJ40" s="10"/>
      <c r="BK40" s="10"/>
      <c r="BL40" s="10"/>
      <c r="BM40" s="10"/>
      <c r="BN40" s="10"/>
      <c r="BO40" s="28"/>
      <c r="BP40" s="28"/>
      <c r="BQ40" s="24"/>
    </row>
    <row r="41" spans="1:69" ht="9" customHeight="1">
      <c r="A41" s="35" t="str">
        <f>IF(B39=" "," ",VLOOKUP(B39,[1]参加チーム!$F$2:$H$21,3,FALSE))</f>
        <v>(京都府)</v>
      </c>
      <c r="B41" s="36"/>
      <c r="C41" s="36"/>
      <c r="D41" s="10"/>
      <c r="E41" s="10"/>
      <c r="F41" s="10"/>
      <c r="G41" s="10"/>
      <c r="H41" s="10"/>
      <c r="I41" s="31">
        <v>2</v>
      </c>
      <c r="J41" s="31"/>
      <c r="K41" s="30"/>
      <c r="L41" s="31"/>
      <c r="M41" s="31"/>
      <c r="N41" s="31"/>
      <c r="O41" s="31"/>
      <c r="P41" s="31"/>
      <c r="Q41" s="30"/>
      <c r="R41" s="31">
        <v>0</v>
      </c>
      <c r="S41" s="31"/>
      <c r="T41" s="39"/>
      <c r="U41" s="14"/>
      <c r="V41" s="14"/>
      <c r="W41" s="14"/>
      <c r="X41" s="14"/>
      <c r="Y41" s="21"/>
      <c r="Z41" s="21"/>
      <c r="AA41" s="21"/>
      <c r="AB41" s="21"/>
      <c r="AC41" s="21"/>
      <c r="AD41" s="47"/>
      <c r="AE41" s="31"/>
      <c r="AF41" s="30"/>
      <c r="AG41" s="31">
        <v>25</v>
      </c>
      <c r="AH41" s="31"/>
      <c r="AI41" s="31" t="s">
        <v>3</v>
      </c>
      <c r="AJ41" s="31">
        <v>21</v>
      </c>
      <c r="AK41" s="31"/>
      <c r="AL41" s="30"/>
      <c r="AM41" s="31"/>
      <c r="AN41" s="8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47">
        <v>2</v>
      </c>
      <c r="AZ41" s="31"/>
      <c r="BA41" s="30"/>
      <c r="BB41" s="31"/>
      <c r="BC41" s="31"/>
      <c r="BD41" s="31"/>
      <c r="BE41" s="31"/>
      <c r="BF41" s="31"/>
      <c r="BG41" s="30"/>
      <c r="BH41" s="31">
        <v>0</v>
      </c>
      <c r="BI41" s="31"/>
      <c r="BJ41" s="10"/>
      <c r="BK41" s="10"/>
      <c r="BL41" s="10"/>
      <c r="BM41" s="10"/>
      <c r="BN41" s="10"/>
      <c r="BO41" s="60"/>
      <c r="BP41" s="60"/>
      <c r="BQ41" s="35" t="str">
        <f>IF(BO39=" "," ",VLOOKUP(BO39,[1]参加チーム!$F$2:$H$21,3,FALSE))</f>
        <v>(滋賀県)</v>
      </c>
    </row>
    <row r="42" spans="1:69" ht="9" customHeight="1" thickBot="1">
      <c r="A42" s="35"/>
      <c r="B42" s="36"/>
      <c r="C42" s="36"/>
      <c r="D42" s="10"/>
      <c r="E42" s="10"/>
      <c r="F42" s="10"/>
      <c r="G42" s="10"/>
      <c r="H42" s="10"/>
      <c r="I42" s="31"/>
      <c r="J42" s="31"/>
      <c r="K42" s="30"/>
      <c r="L42" s="31"/>
      <c r="M42" s="31"/>
      <c r="N42" s="31"/>
      <c r="O42" s="31"/>
      <c r="P42" s="31"/>
      <c r="Q42" s="30"/>
      <c r="R42" s="31"/>
      <c r="S42" s="31"/>
      <c r="T42" s="41"/>
      <c r="U42" s="42"/>
      <c r="V42" s="42"/>
      <c r="W42" s="42"/>
      <c r="X42" s="42"/>
      <c r="Y42" s="21"/>
      <c r="Z42" s="21"/>
      <c r="AA42" s="21"/>
      <c r="AB42" s="21"/>
      <c r="AC42" s="21"/>
      <c r="AD42" s="47"/>
      <c r="AE42" s="31"/>
      <c r="AF42" s="30"/>
      <c r="AG42" s="31"/>
      <c r="AH42" s="31"/>
      <c r="AI42" s="31"/>
      <c r="AJ42" s="31"/>
      <c r="AK42" s="31"/>
      <c r="AL42" s="30"/>
      <c r="AM42" s="31"/>
      <c r="AN42" s="81"/>
      <c r="AO42" s="21"/>
      <c r="AP42" s="21"/>
      <c r="AQ42" s="21"/>
      <c r="AR42" s="21"/>
      <c r="AS42" s="21"/>
      <c r="AT42" s="42"/>
      <c r="AU42" s="42"/>
      <c r="AV42" s="42"/>
      <c r="AW42" s="42"/>
      <c r="AX42" s="62"/>
      <c r="AY42" s="47"/>
      <c r="AZ42" s="31"/>
      <c r="BA42" s="30"/>
      <c r="BB42" s="31"/>
      <c r="BC42" s="31"/>
      <c r="BD42" s="38"/>
      <c r="BE42" s="31"/>
      <c r="BF42" s="31"/>
      <c r="BG42" s="30"/>
      <c r="BH42" s="31"/>
      <c r="BI42" s="31"/>
      <c r="BJ42" s="10"/>
      <c r="BK42" s="10"/>
      <c r="BL42" s="10"/>
      <c r="BM42" s="10"/>
      <c r="BN42" s="10"/>
      <c r="BO42" s="60"/>
      <c r="BP42" s="60"/>
      <c r="BQ42" s="35"/>
    </row>
    <row r="43" spans="1:69" ht="9" customHeight="1" thickTop="1">
      <c r="A43" s="10"/>
      <c r="B43" s="36"/>
      <c r="C43" s="36"/>
      <c r="D43" s="10"/>
      <c r="E43" s="10"/>
      <c r="F43" s="10"/>
      <c r="G43" s="10"/>
      <c r="H43" s="10"/>
      <c r="I43" s="31"/>
      <c r="J43" s="31"/>
      <c r="K43" s="30"/>
      <c r="L43" s="31"/>
      <c r="M43" s="31"/>
      <c r="N43" s="31"/>
      <c r="O43" s="31"/>
      <c r="P43" s="31"/>
      <c r="Q43" s="30"/>
      <c r="R43" s="31"/>
      <c r="S43" s="44"/>
      <c r="T43" s="46"/>
      <c r="U43" s="21"/>
      <c r="V43" s="21"/>
      <c r="W43" s="21"/>
      <c r="X43" s="49"/>
      <c r="Y43" s="21"/>
      <c r="Z43" s="21"/>
      <c r="AA43" s="21"/>
      <c r="AB43" s="21"/>
      <c r="AC43" s="21"/>
      <c r="AD43" s="47"/>
      <c r="AE43" s="31"/>
      <c r="AF43" s="30"/>
      <c r="AG43" s="31">
        <v>29</v>
      </c>
      <c r="AH43" s="31"/>
      <c r="AI43" s="31" t="s">
        <v>3</v>
      </c>
      <c r="AJ43" s="31">
        <v>27</v>
      </c>
      <c r="AK43" s="31"/>
      <c r="AL43" s="30"/>
      <c r="AM43" s="31"/>
      <c r="AN43" s="81"/>
      <c r="AO43" s="21"/>
      <c r="AP43" s="21"/>
      <c r="AQ43" s="21"/>
      <c r="AR43" s="21"/>
      <c r="AS43" s="21"/>
      <c r="AT43" s="46"/>
      <c r="AU43" s="21"/>
      <c r="AV43" s="21"/>
      <c r="AW43" s="21"/>
      <c r="AX43" s="45"/>
      <c r="AY43" s="31"/>
      <c r="AZ43" s="31"/>
      <c r="BA43" s="30"/>
      <c r="BB43" s="31"/>
      <c r="BC43" s="31"/>
      <c r="BD43" s="38"/>
      <c r="BE43" s="31"/>
      <c r="BF43" s="31"/>
      <c r="BG43" s="30"/>
      <c r="BH43" s="31"/>
      <c r="BI43" s="31"/>
      <c r="BJ43" s="10"/>
      <c r="BK43" s="10"/>
      <c r="BL43" s="10"/>
      <c r="BM43" s="10"/>
      <c r="BN43" s="10"/>
      <c r="BO43" s="60"/>
      <c r="BP43" s="60"/>
    </row>
    <row r="44" spans="1:69" ht="9" customHeight="1">
      <c r="A44" s="10"/>
      <c r="B44" s="36"/>
      <c r="C44" s="36"/>
      <c r="D44" s="10"/>
      <c r="E44" s="10"/>
      <c r="F44" s="10"/>
      <c r="G44" s="10"/>
      <c r="H44" s="10"/>
      <c r="I44" s="31"/>
      <c r="J44" s="31"/>
      <c r="K44" s="30"/>
      <c r="L44" s="31">
        <v>25</v>
      </c>
      <c r="M44" s="31"/>
      <c r="N44" s="31" t="s">
        <v>3</v>
      </c>
      <c r="O44" s="31">
        <v>11</v>
      </c>
      <c r="P44" s="31"/>
      <c r="Q44" s="30"/>
      <c r="R44" s="31"/>
      <c r="S44" s="44"/>
      <c r="T44" s="46"/>
      <c r="U44" s="21"/>
      <c r="V44" s="21"/>
      <c r="W44" s="21"/>
      <c r="X44" s="49"/>
      <c r="Y44" s="21"/>
      <c r="Z44" s="21"/>
      <c r="AA44" s="21"/>
      <c r="AB44" s="21"/>
      <c r="AC44" s="21"/>
      <c r="AD44" s="82"/>
      <c r="AE44" s="83"/>
      <c r="AF44" s="30"/>
      <c r="AG44" s="31"/>
      <c r="AH44" s="31"/>
      <c r="AI44" s="31"/>
      <c r="AJ44" s="31"/>
      <c r="AK44" s="31"/>
      <c r="AL44" s="30"/>
      <c r="AM44" s="84"/>
      <c r="AN44" s="85"/>
      <c r="AO44" s="21"/>
      <c r="AP44" s="21"/>
      <c r="AQ44" s="21"/>
      <c r="AR44" s="21"/>
      <c r="AS44" s="21"/>
      <c r="AT44" s="46"/>
      <c r="AU44" s="21"/>
      <c r="AV44" s="21"/>
      <c r="AW44" s="21"/>
      <c r="AX44" s="40"/>
      <c r="AY44" s="31"/>
      <c r="AZ44" s="31"/>
      <c r="BA44" s="30"/>
      <c r="BB44" s="31">
        <v>25</v>
      </c>
      <c r="BC44" s="31"/>
      <c r="BD44" s="31" t="s">
        <v>5</v>
      </c>
      <c r="BE44" s="31">
        <v>18</v>
      </c>
      <c r="BF44" s="31"/>
      <c r="BG44" s="30"/>
      <c r="BH44" s="31"/>
      <c r="BI44" s="31"/>
      <c r="BJ44" s="10"/>
      <c r="BK44" s="10"/>
      <c r="BL44" s="10"/>
      <c r="BM44" s="10"/>
      <c r="BN44" s="10"/>
      <c r="BO44" s="60"/>
      <c r="BP44" s="60"/>
    </row>
    <row r="45" spans="1:69" ht="9" customHeight="1" thickBot="1">
      <c r="A45" s="24" t="str">
        <f>IF(B45=" "," ",VLOOKUP(B45,[1]参加チーム!$F$2:$H$21,2,FALSE))</f>
        <v>ＲＯＩＡＬ</v>
      </c>
      <c r="B45" s="25">
        <v>7</v>
      </c>
      <c r="C45" s="25"/>
      <c r="D45" s="53"/>
      <c r="E45" s="53"/>
      <c r="F45" s="53"/>
      <c r="G45" s="53"/>
      <c r="H45" s="53"/>
      <c r="I45" s="52"/>
      <c r="J45" s="51"/>
      <c r="K45" s="51"/>
      <c r="L45" s="50"/>
      <c r="M45" s="50"/>
      <c r="N45" s="50"/>
      <c r="O45" s="50"/>
      <c r="P45" s="50"/>
      <c r="Q45" s="51"/>
      <c r="R45" s="51"/>
      <c r="S45" s="86"/>
      <c r="T45" s="46"/>
      <c r="U45" s="21"/>
      <c r="V45" s="21"/>
      <c r="W45" s="21"/>
      <c r="X45" s="49"/>
      <c r="Y45" s="21"/>
      <c r="Z45" s="21"/>
      <c r="AA45" s="21"/>
      <c r="AB45" s="21"/>
      <c r="AC45" s="21"/>
      <c r="AD45" s="82"/>
      <c r="AE45" s="83"/>
      <c r="AF45" s="30"/>
      <c r="AG45" s="29"/>
      <c r="AH45" s="29"/>
      <c r="AI45" s="29"/>
      <c r="AJ45" s="29"/>
      <c r="AK45" s="29"/>
      <c r="AL45" s="30"/>
      <c r="AM45" s="84"/>
      <c r="AN45" s="85"/>
      <c r="AO45" s="21"/>
      <c r="AP45" s="21"/>
      <c r="AQ45" s="21"/>
      <c r="AR45" s="21"/>
      <c r="AS45" s="21"/>
      <c r="AT45" s="46"/>
      <c r="AU45" s="21"/>
      <c r="AV45" s="21"/>
      <c r="AW45" s="21"/>
      <c r="AX45" s="40"/>
      <c r="AY45" s="65"/>
      <c r="AZ45" s="66"/>
      <c r="BA45" s="66"/>
      <c r="BB45" s="67"/>
      <c r="BC45" s="67"/>
      <c r="BD45" s="67"/>
      <c r="BE45" s="67"/>
      <c r="BF45" s="67"/>
      <c r="BG45" s="66"/>
      <c r="BH45" s="66"/>
      <c r="BI45" s="65"/>
      <c r="BJ45" s="26"/>
      <c r="BK45" s="26"/>
      <c r="BL45" s="26"/>
      <c r="BM45" s="26"/>
      <c r="BN45" s="26"/>
      <c r="BO45" s="28">
        <v>17</v>
      </c>
      <c r="BP45" s="28"/>
      <c r="BQ45" s="24" t="str">
        <f>IF(BO45=" "," ",VLOOKUP(BO45,[1]参加チーム!$F$2:$H$21,2,FALSE))</f>
        <v>京都橘高校</v>
      </c>
    </row>
    <row r="46" spans="1:69" ht="9" customHeight="1" thickTop="1">
      <c r="A46" s="24"/>
      <c r="B46" s="25"/>
      <c r="C46" s="25"/>
      <c r="D46" s="10"/>
      <c r="E46" s="10"/>
      <c r="F46" s="10"/>
      <c r="G46" s="10"/>
      <c r="H46" s="10"/>
      <c r="I46" s="10"/>
      <c r="J46" s="10"/>
      <c r="K46" s="14"/>
      <c r="L46" s="14"/>
      <c r="M46" s="14"/>
      <c r="N46" s="29"/>
      <c r="O46" s="30"/>
      <c r="P46" s="30"/>
      <c r="Q46" s="31">
        <v>29</v>
      </c>
      <c r="R46" s="31"/>
      <c r="S46" s="31" t="s">
        <v>5</v>
      </c>
      <c r="T46" s="31">
        <v>17</v>
      </c>
      <c r="U46" s="31"/>
      <c r="V46" s="30"/>
      <c r="W46" s="30"/>
      <c r="X46" s="48"/>
      <c r="Y46" s="21"/>
      <c r="Z46" s="21"/>
      <c r="AA46" s="21"/>
      <c r="AB46" s="21"/>
      <c r="AC46" s="21"/>
      <c r="AD46" s="59"/>
      <c r="AE46" s="30"/>
      <c r="AF46" s="30"/>
      <c r="AG46" s="29"/>
      <c r="AH46" s="29"/>
      <c r="AI46" s="29"/>
      <c r="AJ46" s="29"/>
      <c r="AK46" s="29"/>
      <c r="AL46" s="30"/>
      <c r="AM46" s="30"/>
      <c r="AN46" s="87"/>
      <c r="AO46" s="21"/>
      <c r="AP46" s="21"/>
      <c r="AQ46" s="21"/>
      <c r="AR46" s="21"/>
      <c r="AS46" s="49"/>
      <c r="AT46" s="29"/>
      <c r="AU46" s="30"/>
      <c r="AV46" s="30"/>
      <c r="AW46" s="31">
        <v>25</v>
      </c>
      <c r="AX46" s="31"/>
      <c r="AY46" s="31" t="s">
        <v>3</v>
      </c>
      <c r="AZ46" s="31">
        <v>14</v>
      </c>
      <c r="BA46" s="31"/>
      <c r="BB46" s="30"/>
      <c r="BC46" s="30"/>
      <c r="BD46" s="29"/>
      <c r="BE46" s="14"/>
      <c r="BF46" s="14"/>
      <c r="BG46" s="14"/>
      <c r="BH46" s="10"/>
      <c r="BI46" s="10"/>
      <c r="BJ46" s="10"/>
      <c r="BK46" s="10"/>
      <c r="BL46" s="10"/>
      <c r="BM46" s="10"/>
      <c r="BN46" s="77"/>
      <c r="BO46" s="28"/>
      <c r="BP46" s="28"/>
      <c r="BQ46" s="24"/>
    </row>
    <row r="47" spans="1:69" ht="9" customHeight="1">
      <c r="A47" s="35" t="str">
        <f>IF(B45=" "," ",VLOOKUP(B45,[1]参加チーム!$F$2:$H$21,3,FALSE))</f>
        <v>(和歌山県)</v>
      </c>
      <c r="B47" s="36"/>
      <c r="C47" s="36"/>
      <c r="D47" s="10"/>
      <c r="E47" s="10"/>
      <c r="F47" s="10"/>
      <c r="G47" s="10"/>
      <c r="H47" s="10"/>
      <c r="I47" s="10"/>
      <c r="J47" s="10"/>
      <c r="K47" s="14"/>
      <c r="L47" s="14"/>
      <c r="M47" s="14"/>
      <c r="N47" s="31">
        <v>2</v>
      </c>
      <c r="O47" s="31"/>
      <c r="P47" s="30"/>
      <c r="Q47" s="31"/>
      <c r="R47" s="31"/>
      <c r="S47" s="31"/>
      <c r="T47" s="31"/>
      <c r="U47" s="31"/>
      <c r="V47" s="30"/>
      <c r="W47" s="31">
        <v>0</v>
      </c>
      <c r="X47" s="44"/>
      <c r="Y47" s="21"/>
      <c r="Z47" s="21"/>
      <c r="AA47" s="21"/>
      <c r="AB47" s="21"/>
      <c r="AC47" s="21"/>
      <c r="AD47" s="46"/>
      <c r="AE47" s="21"/>
      <c r="AF47" s="21"/>
      <c r="AG47" s="29"/>
      <c r="AH47" s="29"/>
      <c r="AI47" s="29"/>
      <c r="AJ47" s="29"/>
      <c r="AK47" s="29"/>
      <c r="AL47" s="21"/>
      <c r="AM47" s="21"/>
      <c r="AN47" s="40"/>
      <c r="AO47" s="21"/>
      <c r="AP47" s="21"/>
      <c r="AQ47" s="21"/>
      <c r="AR47" s="21"/>
      <c r="AS47" s="49"/>
      <c r="AT47" s="47">
        <v>2</v>
      </c>
      <c r="AU47" s="31"/>
      <c r="AV47" s="30"/>
      <c r="AW47" s="31"/>
      <c r="AX47" s="31"/>
      <c r="AY47" s="31"/>
      <c r="AZ47" s="31"/>
      <c r="BA47" s="31"/>
      <c r="BB47" s="30"/>
      <c r="BC47" s="31">
        <v>0</v>
      </c>
      <c r="BD47" s="31"/>
      <c r="BE47" s="14"/>
      <c r="BF47" s="14"/>
      <c r="BG47" s="14"/>
      <c r="BH47" s="10"/>
      <c r="BI47" s="10"/>
      <c r="BJ47" s="10"/>
      <c r="BK47" s="10"/>
      <c r="BL47" s="10"/>
      <c r="BM47" s="10"/>
      <c r="BN47" s="10"/>
      <c r="BO47" s="60"/>
      <c r="BP47" s="60"/>
      <c r="BQ47" s="35" t="str">
        <f>IF(BO45=" "," ",VLOOKUP(BO45,[1]参加チーム!$F$2:$H$21,3,FALSE))</f>
        <v>(京都府)</v>
      </c>
    </row>
    <row r="48" spans="1:69" ht="9" customHeight="1">
      <c r="A48" s="35"/>
      <c r="B48" s="36"/>
      <c r="C48" s="36"/>
      <c r="D48" s="10"/>
      <c r="E48" s="10"/>
      <c r="F48" s="10"/>
      <c r="G48" s="10"/>
      <c r="H48" s="10"/>
      <c r="I48" s="10"/>
      <c r="J48" s="14"/>
      <c r="K48" s="14"/>
      <c r="L48" s="14"/>
      <c r="M48" s="14"/>
      <c r="N48" s="31"/>
      <c r="O48" s="31"/>
      <c r="P48" s="30"/>
      <c r="Q48" s="31"/>
      <c r="R48" s="31"/>
      <c r="S48" s="88"/>
      <c r="T48" s="31"/>
      <c r="U48" s="31"/>
      <c r="V48" s="30"/>
      <c r="W48" s="31"/>
      <c r="X48" s="44"/>
      <c r="Y48" s="21"/>
      <c r="Z48" s="21"/>
      <c r="AA48" s="21"/>
      <c r="AB48" s="21"/>
      <c r="AC48" s="21"/>
      <c r="AD48" s="46"/>
      <c r="AE48" s="21"/>
      <c r="AF48" s="21"/>
      <c r="AG48" s="29"/>
      <c r="AH48" s="29"/>
      <c r="AI48" s="29"/>
      <c r="AJ48" s="29"/>
      <c r="AK48" s="29"/>
      <c r="AL48" s="89"/>
      <c r="AM48" s="21"/>
      <c r="AN48" s="40"/>
      <c r="AO48" s="21"/>
      <c r="AP48" s="21"/>
      <c r="AQ48" s="21"/>
      <c r="AR48" s="21"/>
      <c r="AS48" s="49"/>
      <c r="AT48" s="47"/>
      <c r="AU48" s="31"/>
      <c r="AV48" s="30"/>
      <c r="AW48" s="31"/>
      <c r="AX48" s="31"/>
      <c r="AY48" s="31"/>
      <c r="AZ48" s="31"/>
      <c r="BA48" s="31"/>
      <c r="BB48" s="30"/>
      <c r="BC48" s="31"/>
      <c r="BD48" s="31"/>
      <c r="BE48" s="14"/>
      <c r="BF48" s="14"/>
      <c r="BG48" s="14"/>
      <c r="BH48" s="14"/>
      <c r="BI48" s="10"/>
      <c r="BJ48" s="10"/>
      <c r="BK48" s="10"/>
      <c r="BL48" s="10"/>
      <c r="BM48" s="10"/>
      <c r="BN48" s="10"/>
      <c r="BO48" s="60"/>
      <c r="BP48" s="60"/>
      <c r="BQ48" s="35"/>
    </row>
    <row r="49" spans="1:69" ht="9" customHeight="1">
      <c r="A49" s="10"/>
      <c r="B49" s="36"/>
      <c r="C49" s="36"/>
      <c r="D49" s="10"/>
      <c r="E49" s="10"/>
      <c r="F49" s="10"/>
      <c r="G49" s="10"/>
      <c r="H49" s="10"/>
      <c r="I49" s="10"/>
      <c r="J49" s="14"/>
      <c r="K49" s="14"/>
      <c r="L49" s="14"/>
      <c r="M49" s="14"/>
      <c r="N49" s="31"/>
      <c r="O49" s="31"/>
      <c r="P49" s="30"/>
      <c r="Q49" s="31"/>
      <c r="R49" s="31"/>
      <c r="S49" s="88"/>
      <c r="T49" s="31"/>
      <c r="U49" s="31"/>
      <c r="V49" s="30"/>
      <c r="W49" s="31"/>
      <c r="X49" s="44"/>
      <c r="Y49" s="21"/>
      <c r="Z49" s="21"/>
      <c r="AA49" s="21"/>
      <c r="AB49" s="21"/>
      <c r="AC49" s="21"/>
      <c r="AD49" s="46"/>
      <c r="AE49" s="21"/>
      <c r="AF49" s="21"/>
      <c r="AG49" s="21"/>
      <c r="AH49" s="21"/>
      <c r="AI49" s="21"/>
      <c r="AJ49" s="21"/>
      <c r="AK49" s="89"/>
      <c r="AL49" s="89"/>
      <c r="AM49" s="21"/>
      <c r="AN49" s="40"/>
      <c r="AO49" s="21"/>
      <c r="AP49" s="21"/>
      <c r="AQ49" s="21"/>
      <c r="AR49" s="21"/>
      <c r="AS49" s="49"/>
      <c r="AT49" s="47"/>
      <c r="AU49" s="31"/>
      <c r="AV49" s="30"/>
      <c r="AW49" s="31"/>
      <c r="AX49" s="31"/>
      <c r="AY49" s="31"/>
      <c r="AZ49" s="31"/>
      <c r="BA49" s="31"/>
      <c r="BB49" s="30"/>
      <c r="BC49" s="31"/>
      <c r="BD49" s="31"/>
      <c r="BE49" s="14"/>
      <c r="BF49" s="14"/>
      <c r="BG49" s="14"/>
      <c r="BH49" s="14"/>
      <c r="BI49" s="10"/>
      <c r="BJ49" s="10"/>
      <c r="BK49" s="10"/>
      <c r="BL49" s="10"/>
      <c r="BM49" s="10"/>
      <c r="BN49" s="10"/>
      <c r="BO49" s="60"/>
      <c r="BP49" s="60"/>
    </row>
    <row r="50" spans="1:69" ht="9" customHeight="1">
      <c r="A50" s="10"/>
      <c r="B50" s="36"/>
      <c r="C50" s="36"/>
      <c r="D50" s="10"/>
      <c r="E50" s="23" t="s">
        <v>15</v>
      </c>
      <c r="F50" s="23"/>
      <c r="G50" s="10"/>
      <c r="H50" s="10"/>
      <c r="I50" s="10"/>
      <c r="J50" s="10"/>
      <c r="K50" s="21"/>
      <c r="L50" s="21"/>
      <c r="M50" s="21"/>
      <c r="N50" s="31"/>
      <c r="O50" s="31"/>
      <c r="P50" s="30"/>
      <c r="Q50" s="31">
        <v>25</v>
      </c>
      <c r="R50" s="31"/>
      <c r="S50" s="31" t="s">
        <v>3</v>
      </c>
      <c r="T50" s="31">
        <v>19</v>
      </c>
      <c r="U50" s="31"/>
      <c r="V50" s="30"/>
      <c r="W50" s="31"/>
      <c r="X50" s="44"/>
      <c r="Y50" s="46"/>
      <c r="Z50" s="21"/>
      <c r="AA50" s="21"/>
      <c r="AB50" s="21"/>
      <c r="AC50" s="49"/>
      <c r="AD50" s="46"/>
      <c r="AE50" s="21"/>
      <c r="AF50" s="21"/>
      <c r="AG50" s="21"/>
      <c r="AH50" s="21"/>
      <c r="AI50" s="21"/>
      <c r="AJ50" s="23" t="s">
        <v>16</v>
      </c>
      <c r="AK50" s="23"/>
      <c r="AL50" s="23"/>
      <c r="AM50" s="21"/>
      <c r="AN50" s="40"/>
      <c r="AO50" s="21"/>
      <c r="AP50" s="21"/>
      <c r="AQ50" s="21"/>
      <c r="AR50" s="21"/>
      <c r="AS50" s="49"/>
      <c r="AT50" s="47"/>
      <c r="AU50" s="31"/>
      <c r="AV50" s="30"/>
      <c r="AW50" s="31">
        <v>25</v>
      </c>
      <c r="AX50" s="31"/>
      <c r="AY50" s="31" t="s">
        <v>3</v>
      </c>
      <c r="AZ50" s="31">
        <v>22</v>
      </c>
      <c r="BA50" s="31"/>
      <c r="BB50" s="30"/>
      <c r="BC50" s="31"/>
      <c r="BD50" s="31"/>
      <c r="BE50" s="14"/>
      <c r="BF50" s="14"/>
      <c r="BG50" s="14"/>
      <c r="BH50" s="10"/>
      <c r="BI50" s="10"/>
      <c r="BJ50" s="10"/>
      <c r="BK50" s="10"/>
      <c r="BL50" s="23" t="s">
        <v>10</v>
      </c>
      <c r="BM50" s="23"/>
      <c r="BN50" s="10"/>
      <c r="BO50" s="60"/>
      <c r="BP50" s="60"/>
    </row>
    <row r="51" spans="1:69" ht="9" customHeight="1" thickBot="1">
      <c r="A51" s="24" t="str">
        <f>IF(B51=" "," ",VLOOKUP(B51,[1]参加チーム!$F$2:$H$21,2,FALSE))</f>
        <v>天理大学</v>
      </c>
      <c r="B51" s="25">
        <v>8</v>
      </c>
      <c r="C51" s="25"/>
      <c r="D51" s="53"/>
      <c r="E51" s="76"/>
      <c r="F51" s="76"/>
      <c r="G51" s="53"/>
      <c r="H51" s="53"/>
      <c r="I51" s="53"/>
      <c r="J51" s="53"/>
      <c r="K51" s="73"/>
      <c r="L51" s="73"/>
      <c r="M51" s="73"/>
      <c r="N51" s="52"/>
      <c r="O51" s="30"/>
      <c r="P51" s="30"/>
      <c r="Q51" s="31"/>
      <c r="R51" s="31"/>
      <c r="S51" s="31"/>
      <c r="T51" s="31"/>
      <c r="U51" s="31"/>
      <c r="V51" s="30"/>
      <c r="W51" s="30"/>
      <c r="X51" s="48"/>
      <c r="Y51" s="61"/>
      <c r="Z51" s="42"/>
      <c r="AA51" s="42"/>
      <c r="AB51" s="42"/>
      <c r="AC51" s="62"/>
      <c r="AD51" s="46"/>
      <c r="AE51" s="21"/>
      <c r="AF51" s="21"/>
      <c r="AG51" s="21"/>
      <c r="AH51" s="21"/>
      <c r="AI51" s="21"/>
      <c r="AJ51" s="23"/>
      <c r="AK51" s="23"/>
      <c r="AL51" s="23"/>
      <c r="AM51" s="21"/>
      <c r="AN51" s="40"/>
      <c r="AO51" s="42"/>
      <c r="AP51" s="42"/>
      <c r="AQ51" s="42"/>
      <c r="AR51" s="42"/>
      <c r="AS51" s="62"/>
      <c r="AT51" s="29"/>
      <c r="AU51" s="30"/>
      <c r="AV51" s="30"/>
      <c r="AW51" s="31"/>
      <c r="AX51" s="31"/>
      <c r="AY51" s="31"/>
      <c r="AZ51" s="31"/>
      <c r="BA51" s="31"/>
      <c r="BB51" s="30"/>
      <c r="BC51" s="30"/>
      <c r="BD51" s="29"/>
      <c r="BE51" s="14"/>
      <c r="BF51" s="14"/>
      <c r="BG51" s="42"/>
      <c r="BH51" s="26"/>
      <c r="BI51" s="26"/>
      <c r="BJ51" s="26"/>
      <c r="BK51" s="26"/>
      <c r="BL51" s="23"/>
      <c r="BM51" s="23"/>
      <c r="BN51" s="10"/>
      <c r="BO51" s="28">
        <v>18</v>
      </c>
      <c r="BP51" s="28"/>
      <c r="BQ51" s="24" t="str">
        <f>IF(BO51=" "," ",VLOOKUP(BO51,[1]参加チーム!$F$2:$H$21,2,FALSE))</f>
        <v>帝塚山大学</v>
      </c>
    </row>
    <row r="52" spans="1:69" ht="9" customHeight="1" thickTop="1">
      <c r="A52" s="24"/>
      <c r="B52" s="25"/>
      <c r="C52" s="25"/>
      <c r="D52" s="29"/>
      <c r="E52" s="30"/>
      <c r="F52" s="30"/>
      <c r="G52" s="31">
        <v>12</v>
      </c>
      <c r="H52" s="31"/>
      <c r="I52" s="31" t="s">
        <v>5</v>
      </c>
      <c r="J52" s="31">
        <v>25</v>
      </c>
      <c r="K52" s="31"/>
      <c r="L52" s="30"/>
      <c r="M52" s="30"/>
      <c r="N52" s="29"/>
      <c r="O52" s="46"/>
      <c r="P52" s="21"/>
      <c r="Q52" s="21"/>
      <c r="R52" s="21"/>
      <c r="S52" s="21"/>
      <c r="T52" s="21"/>
      <c r="U52" s="21"/>
      <c r="V52" s="21"/>
      <c r="W52" s="21"/>
      <c r="X52" s="40"/>
      <c r="Y52" s="21"/>
      <c r="Z52" s="21"/>
      <c r="AA52" s="23" t="s">
        <v>17</v>
      </c>
      <c r="AB52" s="23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3"/>
      <c r="AQ52" s="23"/>
      <c r="AR52" s="21"/>
      <c r="AS52" s="45"/>
      <c r="AT52" s="21"/>
      <c r="AU52" s="21"/>
      <c r="AV52" s="21"/>
      <c r="AW52" s="14"/>
      <c r="AX52" s="21"/>
      <c r="AY52" s="14"/>
      <c r="AZ52" s="14"/>
      <c r="BA52" s="14"/>
      <c r="BB52" s="14"/>
      <c r="BC52" s="40"/>
      <c r="BD52" s="78"/>
      <c r="BE52" s="79"/>
      <c r="BF52" s="79"/>
      <c r="BG52" s="31">
        <v>25</v>
      </c>
      <c r="BH52" s="31"/>
      <c r="BI52" s="31" t="s">
        <v>3</v>
      </c>
      <c r="BJ52" s="31">
        <v>21</v>
      </c>
      <c r="BK52" s="31"/>
      <c r="BL52" s="79"/>
      <c r="BM52" s="79"/>
      <c r="BN52" s="78"/>
      <c r="BO52" s="28"/>
      <c r="BP52" s="28"/>
      <c r="BQ52" s="24"/>
    </row>
    <row r="53" spans="1:69" ht="9" customHeight="1">
      <c r="A53" s="35" t="str">
        <f>IF(B51=" "," ",VLOOKUP(B51,[1]参加チーム!$F$2:$H$21,3,FALSE))</f>
        <v>(奈良県)</v>
      </c>
      <c r="B53" s="10"/>
      <c r="C53" s="10"/>
      <c r="D53" s="31">
        <v>2</v>
      </c>
      <c r="E53" s="31"/>
      <c r="F53" s="30"/>
      <c r="G53" s="31"/>
      <c r="H53" s="31"/>
      <c r="I53" s="31"/>
      <c r="J53" s="31"/>
      <c r="K53" s="31"/>
      <c r="L53" s="30"/>
      <c r="M53" s="31">
        <v>1</v>
      </c>
      <c r="N53" s="44"/>
      <c r="O53" s="46"/>
      <c r="P53" s="21"/>
      <c r="Q53" s="21"/>
      <c r="R53" s="21"/>
      <c r="S53" s="21"/>
      <c r="T53" s="21"/>
      <c r="U53" s="21"/>
      <c r="V53" s="21"/>
      <c r="W53" s="21"/>
      <c r="X53" s="40"/>
      <c r="Y53" s="21"/>
      <c r="Z53" s="21"/>
      <c r="AA53" s="23"/>
      <c r="AB53" s="23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3"/>
      <c r="AQ53" s="23"/>
      <c r="AR53" s="21"/>
      <c r="AS53" s="40"/>
      <c r="AT53" s="21"/>
      <c r="AU53" s="21"/>
      <c r="AV53" s="21"/>
      <c r="AW53" s="21"/>
      <c r="AX53" s="21"/>
      <c r="AY53" s="14"/>
      <c r="AZ53" s="14"/>
      <c r="BA53" s="14"/>
      <c r="BB53" s="14"/>
      <c r="BC53" s="40"/>
      <c r="BD53" s="31">
        <v>2</v>
      </c>
      <c r="BE53" s="31"/>
      <c r="BF53" s="30"/>
      <c r="BG53" s="31"/>
      <c r="BH53" s="31"/>
      <c r="BI53" s="31"/>
      <c r="BJ53" s="31"/>
      <c r="BK53" s="31"/>
      <c r="BL53" s="30"/>
      <c r="BM53" s="31">
        <v>0</v>
      </c>
      <c r="BN53" s="31"/>
      <c r="BQ53" s="35" t="str">
        <f>IF(BO51=" "," ",VLOOKUP(BO51,[1]参加チーム!$F$2:$H$21,3,FALSE))</f>
        <v>(奈良県)</v>
      </c>
    </row>
    <row r="54" spans="1:69" ht="9" customHeight="1" thickBot="1">
      <c r="A54" s="35"/>
      <c r="B54" s="10"/>
      <c r="C54" s="10"/>
      <c r="D54" s="31"/>
      <c r="E54" s="31"/>
      <c r="F54" s="30"/>
      <c r="G54" s="31">
        <v>25</v>
      </c>
      <c r="H54" s="31"/>
      <c r="I54" s="38" t="s">
        <v>5</v>
      </c>
      <c r="J54" s="31">
        <v>21</v>
      </c>
      <c r="K54" s="31"/>
      <c r="L54" s="30"/>
      <c r="M54" s="31"/>
      <c r="N54" s="44"/>
      <c r="O54" s="61"/>
      <c r="P54" s="42"/>
      <c r="Q54" s="42"/>
      <c r="R54" s="42"/>
      <c r="S54" s="42"/>
      <c r="T54" s="21"/>
      <c r="U54" s="21"/>
      <c r="V54" s="21"/>
      <c r="W54" s="21"/>
      <c r="X54" s="40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40"/>
      <c r="AT54" s="21"/>
      <c r="AU54" s="21"/>
      <c r="AV54" s="21"/>
      <c r="AW54" s="21"/>
      <c r="AX54" s="21"/>
      <c r="AY54" s="42"/>
      <c r="AZ54" s="42"/>
      <c r="BA54" s="42"/>
      <c r="BB54" s="42"/>
      <c r="BC54" s="43"/>
      <c r="BD54" s="31"/>
      <c r="BE54" s="31"/>
      <c r="BF54" s="30"/>
      <c r="BG54" s="31"/>
      <c r="BH54" s="31"/>
      <c r="BI54" s="38"/>
      <c r="BJ54" s="31"/>
      <c r="BK54" s="31"/>
      <c r="BL54" s="30"/>
      <c r="BM54" s="31"/>
      <c r="BN54" s="31"/>
      <c r="BQ54" s="35"/>
    </row>
    <row r="55" spans="1:69" ht="9" customHeight="1" thickTop="1">
      <c r="A55" s="10"/>
      <c r="B55" s="10"/>
      <c r="C55" s="10"/>
      <c r="D55" s="31"/>
      <c r="E55" s="31"/>
      <c r="F55" s="30"/>
      <c r="G55" s="31"/>
      <c r="H55" s="31"/>
      <c r="I55" s="38"/>
      <c r="J55" s="31"/>
      <c r="K55" s="31"/>
      <c r="L55" s="30"/>
      <c r="M55" s="31"/>
      <c r="N55" s="31"/>
      <c r="O55" s="39"/>
      <c r="P55" s="21"/>
      <c r="Q55" s="21"/>
      <c r="R55" s="21"/>
      <c r="S55" s="90"/>
      <c r="T55" s="46"/>
      <c r="U55" s="21"/>
      <c r="V55" s="21"/>
      <c r="W55" s="21"/>
      <c r="X55" s="40"/>
      <c r="Y55" s="21"/>
      <c r="Z55" s="21"/>
      <c r="AA55" s="91" t="s">
        <v>18</v>
      </c>
      <c r="AB55" s="92"/>
      <c r="AC55" s="92"/>
      <c r="AD55" s="92"/>
      <c r="AE55" s="93" t="s">
        <v>19</v>
      </c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21"/>
      <c r="AR55" s="21"/>
      <c r="AS55" s="40"/>
      <c r="AT55" s="21"/>
      <c r="AU55" s="21"/>
      <c r="AV55" s="21"/>
      <c r="AW55" s="21"/>
      <c r="AX55" s="21"/>
      <c r="AY55" s="46"/>
      <c r="AZ55" s="21"/>
      <c r="BA55" s="21"/>
      <c r="BB55" s="21"/>
      <c r="BC55" s="21"/>
      <c r="BD55" s="47"/>
      <c r="BE55" s="31"/>
      <c r="BF55" s="30"/>
      <c r="BG55" s="31"/>
      <c r="BH55" s="31"/>
      <c r="BI55" s="38"/>
      <c r="BJ55" s="31"/>
      <c r="BK55" s="31"/>
      <c r="BL55" s="30"/>
      <c r="BM55" s="31"/>
      <c r="BN55" s="31"/>
    </row>
    <row r="56" spans="1:69" ht="9" customHeight="1">
      <c r="A56" s="10"/>
      <c r="B56" s="10"/>
      <c r="C56" s="10"/>
      <c r="D56" s="31"/>
      <c r="E56" s="31"/>
      <c r="F56" s="30"/>
      <c r="G56" s="31">
        <v>25</v>
      </c>
      <c r="H56" s="31"/>
      <c r="I56" s="31" t="s">
        <v>3</v>
      </c>
      <c r="J56" s="31">
        <v>20</v>
      </c>
      <c r="K56" s="31"/>
      <c r="L56" s="30"/>
      <c r="M56" s="31"/>
      <c r="N56" s="31"/>
      <c r="O56" s="39"/>
      <c r="P56" s="21"/>
      <c r="Q56" s="21"/>
      <c r="R56" s="21"/>
      <c r="S56" s="21"/>
      <c r="T56" s="46"/>
      <c r="U56" s="21"/>
      <c r="V56" s="21"/>
      <c r="W56" s="21"/>
      <c r="X56" s="40"/>
      <c r="Y56" s="21"/>
      <c r="Z56" s="21"/>
      <c r="AA56" s="92"/>
      <c r="AB56" s="92"/>
      <c r="AC56" s="92"/>
      <c r="AD56" s="92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21"/>
      <c r="AR56" s="21"/>
      <c r="AS56" s="40"/>
      <c r="AT56" s="21"/>
      <c r="AU56" s="21"/>
      <c r="AV56" s="21"/>
      <c r="AW56" s="21"/>
      <c r="AX56" s="21"/>
      <c r="AY56" s="46"/>
      <c r="AZ56" s="21"/>
      <c r="BA56" s="21"/>
      <c r="BB56" s="21"/>
      <c r="BC56" s="21"/>
      <c r="BD56" s="47"/>
      <c r="BE56" s="31"/>
      <c r="BF56" s="30"/>
      <c r="BG56" s="31">
        <v>25</v>
      </c>
      <c r="BH56" s="31"/>
      <c r="BI56" s="31" t="s">
        <v>3</v>
      </c>
      <c r="BJ56" s="31">
        <v>10</v>
      </c>
      <c r="BK56" s="31"/>
      <c r="BL56" s="30"/>
      <c r="BM56" s="31"/>
      <c r="BN56" s="31"/>
    </row>
    <row r="57" spans="1:69" ht="9" customHeight="1" thickBot="1">
      <c r="A57" s="24" t="str">
        <f>IF(B57=" "," ",VLOOKUP(B57,[1]参加チーム!$F$2:$H$21,2,FALSE))</f>
        <v>ヴィクトリーナ姫路</v>
      </c>
      <c r="B57" s="28">
        <v>9</v>
      </c>
      <c r="C57" s="25"/>
      <c r="D57" s="65"/>
      <c r="E57" s="66"/>
      <c r="F57" s="66"/>
      <c r="G57" s="67"/>
      <c r="H57" s="67"/>
      <c r="I57" s="67"/>
      <c r="J57" s="67"/>
      <c r="K57" s="67"/>
      <c r="L57" s="66"/>
      <c r="M57" s="66"/>
      <c r="N57" s="65"/>
      <c r="O57" s="39"/>
      <c r="P57" s="21"/>
      <c r="Q57" s="21"/>
      <c r="R57" s="21"/>
      <c r="S57" s="21"/>
      <c r="T57" s="46"/>
      <c r="U57" s="21"/>
      <c r="V57" s="21"/>
      <c r="W57" s="21"/>
      <c r="X57" s="40"/>
      <c r="Y57" s="21"/>
      <c r="Z57" s="21"/>
      <c r="AA57" s="94"/>
      <c r="AB57" s="94"/>
      <c r="AC57" s="94"/>
      <c r="AD57" s="94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21"/>
      <c r="AR57" s="21"/>
      <c r="AS57" s="40"/>
      <c r="AT57" s="21"/>
      <c r="AU57" s="21"/>
      <c r="AV57" s="21"/>
      <c r="AW57" s="21"/>
      <c r="AX57" s="21"/>
      <c r="AY57" s="46"/>
      <c r="AZ57" s="21"/>
      <c r="BA57" s="21"/>
      <c r="BB57" s="21"/>
      <c r="BC57" s="21"/>
      <c r="BD57" s="95"/>
      <c r="BE57" s="51"/>
      <c r="BF57" s="51"/>
      <c r="BG57" s="50"/>
      <c r="BH57" s="50"/>
      <c r="BI57" s="50"/>
      <c r="BJ57" s="50"/>
      <c r="BK57" s="50"/>
      <c r="BL57" s="51"/>
      <c r="BM57" s="51"/>
      <c r="BN57" s="52"/>
      <c r="BO57" s="28">
        <v>19</v>
      </c>
      <c r="BP57" s="25"/>
      <c r="BQ57" s="24" t="str">
        <f>IF(BO57=" "," ",VLOOKUP(BO57,[1]参加チーム!$F$2:$H$21,2,FALSE))</f>
        <v>大阪国際滝井高校</v>
      </c>
    </row>
    <row r="58" spans="1:69" ht="9" customHeight="1" thickTop="1">
      <c r="A58" s="24"/>
      <c r="B58" s="28"/>
      <c r="C58" s="25"/>
      <c r="D58" s="10"/>
      <c r="E58" s="10"/>
      <c r="F58" s="10"/>
      <c r="G58" s="10"/>
      <c r="H58" s="10"/>
      <c r="I58" s="29"/>
      <c r="J58" s="30"/>
      <c r="K58" s="30"/>
      <c r="L58" s="31">
        <v>25</v>
      </c>
      <c r="M58" s="31"/>
      <c r="N58" s="31" t="s">
        <v>5</v>
      </c>
      <c r="O58" s="31">
        <v>23</v>
      </c>
      <c r="P58" s="31"/>
      <c r="Q58" s="30"/>
      <c r="R58" s="30"/>
      <c r="S58" s="29"/>
      <c r="T58" s="46"/>
      <c r="U58" s="21"/>
      <c r="V58" s="21"/>
      <c r="W58" s="21"/>
      <c r="X58" s="40"/>
      <c r="Y58" s="21"/>
      <c r="Z58" s="21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21"/>
      <c r="AR58" s="21"/>
      <c r="AS58" s="40"/>
      <c r="AT58" s="21"/>
      <c r="AU58" s="21"/>
      <c r="AV58" s="21"/>
      <c r="AW58" s="21"/>
      <c r="AX58" s="21"/>
      <c r="AY58" s="59"/>
      <c r="AZ58" s="30"/>
      <c r="BA58" s="30"/>
      <c r="BB58" s="31">
        <v>25</v>
      </c>
      <c r="BC58" s="31"/>
      <c r="BD58" s="31" t="s">
        <v>5</v>
      </c>
      <c r="BE58" s="31">
        <v>16</v>
      </c>
      <c r="BF58" s="31"/>
      <c r="BG58" s="30"/>
      <c r="BH58" s="30"/>
      <c r="BI58" s="29"/>
      <c r="BJ58" s="10"/>
      <c r="BK58" s="10"/>
      <c r="BL58" s="10"/>
      <c r="BM58" s="10"/>
      <c r="BN58" s="10"/>
      <c r="BO58" s="28"/>
      <c r="BP58" s="25"/>
      <c r="BQ58" s="24"/>
    </row>
    <row r="59" spans="1:69" ht="9" customHeight="1" thickBot="1">
      <c r="A59" s="35" t="str">
        <f>IF(B57=" "," ",VLOOKUP(B57,[1]参加チーム!$F$2:$H$21,3,FALSE))</f>
        <v>(兵庫県)</v>
      </c>
      <c r="B59" s="37"/>
      <c r="C59" s="37"/>
      <c r="D59" s="10"/>
      <c r="E59" s="10"/>
      <c r="F59" s="10"/>
      <c r="G59" s="10"/>
      <c r="H59" s="10"/>
      <c r="I59" s="31">
        <v>2</v>
      </c>
      <c r="J59" s="31"/>
      <c r="K59" s="30"/>
      <c r="L59" s="31"/>
      <c r="M59" s="31"/>
      <c r="N59" s="31"/>
      <c r="O59" s="31"/>
      <c r="P59" s="31"/>
      <c r="Q59" s="30"/>
      <c r="R59" s="31">
        <v>0</v>
      </c>
      <c r="S59" s="44"/>
      <c r="T59" s="61"/>
      <c r="U59" s="42"/>
      <c r="V59" s="42"/>
      <c r="W59" s="42"/>
      <c r="X59" s="43"/>
      <c r="Y59" s="21"/>
      <c r="Z59" s="21"/>
      <c r="AA59" s="92" t="s">
        <v>20</v>
      </c>
      <c r="AB59" s="92"/>
      <c r="AC59" s="92"/>
      <c r="AD59" s="92"/>
      <c r="AE59" s="93" t="s">
        <v>21</v>
      </c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21"/>
      <c r="AR59" s="21"/>
      <c r="AS59" s="40"/>
      <c r="AT59" s="42"/>
      <c r="AU59" s="42"/>
      <c r="AV59" s="42"/>
      <c r="AW59" s="42"/>
      <c r="AX59" s="62"/>
      <c r="AY59" s="47">
        <v>2</v>
      </c>
      <c r="AZ59" s="31"/>
      <c r="BA59" s="30"/>
      <c r="BB59" s="31"/>
      <c r="BC59" s="31"/>
      <c r="BD59" s="31"/>
      <c r="BE59" s="31"/>
      <c r="BF59" s="31"/>
      <c r="BG59" s="30"/>
      <c r="BH59" s="31">
        <v>0</v>
      </c>
      <c r="BI59" s="31"/>
      <c r="BJ59" s="10"/>
      <c r="BK59" s="10"/>
      <c r="BL59" s="10"/>
      <c r="BM59" s="10"/>
      <c r="BN59" s="10"/>
      <c r="BO59" s="37"/>
      <c r="BP59" s="37"/>
      <c r="BQ59" s="35" t="str">
        <f>IF(BO57=" "," ",VLOOKUP(BO57,[1]参加チーム!$F$2:$H$21,3,FALSE))</f>
        <v>(大阪府)</v>
      </c>
    </row>
    <row r="60" spans="1:69" ht="9" customHeight="1" thickTop="1">
      <c r="A60" s="35"/>
      <c r="B60" s="37"/>
      <c r="C60" s="37"/>
      <c r="D60" s="10"/>
      <c r="E60" s="10"/>
      <c r="F60" s="10"/>
      <c r="G60" s="10"/>
      <c r="H60" s="10"/>
      <c r="I60" s="31"/>
      <c r="J60" s="31"/>
      <c r="K60" s="30"/>
      <c r="L60" s="31"/>
      <c r="M60" s="31"/>
      <c r="N60" s="38"/>
      <c r="O60" s="31"/>
      <c r="P60" s="31"/>
      <c r="Q60" s="30"/>
      <c r="R60" s="31"/>
      <c r="S60" s="31"/>
      <c r="T60" s="39"/>
      <c r="U60" s="23"/>
      <c r="V60" s="23"/>
      <c r="W60" s="21"/>
      <c r="X60" s="14"/>
      <c r="Y60" s="14"/>
      <c r="Z60" s="21"/>
      <c r="AA60" s="92"/>
      <c r="AB60" s="92"/>
      <c r="AC60" s="92"/>
      <c r="AD60" s="92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14"/>
      <c r="AR60" s="21"/>
      <c r="AS60" s="14"/>
      <c r="AT60" s="21"/>
      <c r="AU60" s="21"/>
      <c r="AV60" s="23" t="s">
        <v>22</v>
      </c>
      <c r="AW60" s="23"/>
      <c r="AX60" s="45"/>
      <c r="AY60" s="31"/>
      <c r="AZ60" s="31"/>
      <c r="BA60" s="30"/>
      <c r="BB60" s="31"/>
      <c r="BC60" s="31"/>
      <c r="BD60" s="38"/>
      <c r="BE60" s="31"/>
      <c r="BF60" s="31"/>
      <c r="BG60" s="30"/>
      <c r="BH60" s="31"/>
      <c r="BI60" s="31"/>
      <c r="BJ60" s="10"/>
      <c r="BK60" s="10"/>
      <c r="BL60" s="10"/>
      <c r="BM60" s="10"/>
      <c r="BN60" s="10"/>
      <c r="BO60" s="37"/>
      <c r="BP60" s="37"/>
      <c r="BQ60" s="35"/>
    </row>
    <row r="61" spans="1:69" ht="9" customHeight="1">
      <c r="A61" s="10"/>
      <c r="B61" s="37"/>
      <c r="C61" s="37"/>
      <c r="D61" s="10"/>
      <c r="E61" s="10"/>
      <c r="F61" s="10"/>
      <c r="G61" s="10"/>
      <c r="H61" s="10"/>
      <c r="I61" s="31"/>
      <c r="J61" s="31"/>
      <c r="K61" s="30"/>
      <c r="L61" s="31"/>
      <c r="M61" s="31"/>
      <c r="N61" s="38"/>
      <c r="O61" s="31"/>
      <c r="P61" s="31"/>
      <c r="Q61" s="30"/>
      <c r="R61" s="31"/>
      <c r="S61" s="31"/>
      <c r="T61" s="39"/>
      <c r="U61" s="23"/>
      <c r="V61" s="23"/>
      <c r="W61" s="21"/>
      <c r="X61" s="14"/>
      <c r="Y61" s="14"/>
      <c r="Z61" s="21"/>
      <c r="AD61" s="14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14"/>
      <c r="AR61" s="21"/>
      <c r="AS61" s="14"/>
      <c r="AT61" s="21"/>
      <c r="AU61" s="21"/>
      <c r="AV61" s="23"/>
      <c r="AW61" s="23"/>
      <c r="AX61" s="40"/>
      <c r="AY61" s="31"/>
      <c r="AZ61" s="31"/>
      <c r="BA61" s="30"/>
      <c r="BB61" s="31"/>
      <c r="BC61" s="31"/>
      <c r="BD61" s="38"/>
      <c r="BE61" s="31"/>
      <c r="BF61" s="31"/>
      <c r="BG61" s="30"/>
      <c r="BH61" s="31"/>
      <c r="BI61" s="31"/>
      <c r="BJ61" s="10"/>
      <c r="BK61" s="10"/>
      <c r="BL61" s="10"/>
      <c r="BM61" s="10"/>
      <c r="BN61" s="10"/>
      <c r="BO61" s="37"/>
      <c r="BP61" s="37"/>
    </row>
    <row r="62" spans="1:69" ht="9" customHeight="1">
      <c r="A62" s="10"/>
      <c r="B62" s="37"/>
      <c r="C62" s="37"/>
      <c r="D62" s="10"/>
      <c r="E62" s="10"/>
      <c r="F62" s="10"/>
      <c r="G62" s="10"/>
      <c r="H62" s="10"/>
      <c r="I62" s="31"/>
      <c r="J62" s="31"/>
      <c r="K62" s="30"/>
      <c r="L62" s="31">
        <v>27</v>
      </c>
      <c r="M62" s="31"/>
      <c r="N62" s="31" t="s">
        <v>3</v>
      </c>
      <c r="O62" s="31">
        <v>25</v>
      </c>
      <c r="P62" s="31"/>
      <c r="Q62" s="30"/>
      <c r="R62" s="31"/>
      <c r="S62" s="31"/>
      <c r="T62" s="39"/>
      <c r="U62" s="21"/>
      <c r="V62" s="21"/>
      <c r="W62" s="21"/>
      <c r="X62" s="14"/>
      <c r="Y62" s="14"/>
      <c r="Z62" s="21"/>
      <c r="AD62" s="14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14"/>
      <c r="AR62" s="21"/>
      <c r="AS62" s="14"/>
      <c r="AT62" s="21"/>
      <c r="AU62" s="21"/>
      <c r="AV62" s="21"/>
      <c r="AW62" s="21"/>
      <c r="AX62" s="40"/>
      <c r="AY62" s="31"/>
      <c r="AZ62" s="31"/>
      <c r="BA62" s="30"/>
      <c r="BB62" s="31">
        <v>25</v>
      </c>
      <c r="BC62" s="31"/>
      <c r="BD62" s="31" t="s">
        <v>23</v>
      </c>
      <c r="BE62" s="31">
        <v>9</v>
      </c>
      <c r="BF62" s="31"/>
      <c r="BG62" s="30"/>
      <c r="BH62" s="31"/>
      <c r="BI62" s="31"/>
      <c r="BJ62" s="10"/>
      <c r="BK62" s="10"/>
      <c r="BL62" s="10"/>
      <c r="BM62" s="10"/>
      <c r="BN62" s="10"/>
      <c r="BO62" s="37"/>
      <c r="BP62" s="37"/>
    </row>
    <row r="63" spans="1:69" ht="9" customHeight="1" thickBot="1">
      <c r="A63" s="96" t="str">
        <f>IF(B63=" "," ",VLOOKUP(B63,[1]参加チーム!$F$2:$H$21,2,FALSE))</f>
        <v>ＪＴマーヴェラス</v>
      </c>
      <c r="B63" s="28">
        <v>10</v>
      </c>
      <c r="C63" s="28"/>
      <c r="D63" s="26"/>
      <c r="E63" s="26"/>
      <c r="F63" s="26"/>
      <c r="G63" s="26"/>
      <c r="H63" s="26"/>
      <c r="I63" s="65"/>
      <c r="J63" s="66"/>
      <c r="K63" s="66"/>
      <c r="L63" s="67"/>
      <c r="M63" s="67"/>
      <c r="N63" s="67"/>
      <c r="O63" s="67"/>
      <c r="P63" s="67"/>
      <c r="Q63" s="66"/>
      <c r="R63" s="66"/>
      <c r="S63" s="65"/>
      <c r="T63" s="39"/>
      <c r="U63" s="21"/>
      <c r="V63" s="21"/>
      <c r="W63" s="21"/>
      <c r="X63" s="14"/>
      <c r="Y63" s="14"/>
      <c r="Z63" s="21"/>
      <c r="AA63" s="92" t="s">
        <v>20</v>
      </c>
      <c r="AB63" s="92"/>
      <c r="AC63" s="92"/>
      <c r="AD63" s="92"/>
      <c r="AE63" s="93" t="s">
        <v>24</v>
      </c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14"/>
      <c r="AR63" s="21"/>
      <c r="AS63" s="14"/>
      <c r="AT63" s="21"/>
      <c r="AU63" s="21"/>
      <c r="AV63" s="21"/>
      <c r="AW63" s="21"/>
      <c r="AX63" s="40"/>
      <c r="AY63" s="65"/>
      <c r="AZ63" s="66"/>
      <c r="BA63" s="66"/>
      <c r="BB63" s="67"/>
      <c r="BC63" s="67"/>
      <c r="BD63" s="67"/>
      <c r="BE63" s="67"/>
      <c r="BF63" s="67"/>
      <c r="BG63" s="66"/>
      <c r="BH63" s="66"/>
      <c r="BI63" s="65"/>
      <c r="BJ63" s="26"/>
      <c r="BK63" s="26"/>
      <c r="BL63" s="26"/>
      <c r="BM63" s="26"/>
      <c r="BN63" s="26"/>
      <c r="BO63" s="28">
        <v>20</v>
      </c>
      <c r="BP63" s="28"/>
      <c r="BQ63" s="24" t="str">
        <f>IF(BO63=" "," ",VLOOKUP(BO63,[1]参加チーム!$F$2:$H$21,2,FALSE))</f>
        <v>金蘭会高校</v>
      </c>
    </row>
    <row r="64" spans="1:69" ht="9" customHeight="1" thickTop="1">
      <c r="A64" s="96"/>
      <c r="B64" s="28"/>
      <c r="C64" s="28"/>
      <c r="D64" s="10"/>
      <c r="E64" s="23" t="s">
        <v>25</v>
      </c>
      <c r="F64" s="23"/>
      <c r="G64" s="77"/>
      <c r="H64" s="10"/>
      <c r="I64" s="10"/>
      <c r="J64" s="10"/>
      <c r="K64" s="21"/>
      <c r="L64" s="21"/>
      <c r="M64" s="21"/>
      <c r="N64" s="21"/>
      <c r="O64" s="21"/>
      <c r="P64" s="21"/>
      <c r="Q64" s="21"/>
      <c r="R64" s="21"/>
      <c r="S64" s="21"/>
      <c r="T64" s="14"/>
      <c r="U64" s="14"/>
      <c r="V64" s="14"/>
      <c r="W64" s="14"/>
      <c r="X64" s="14"/>
      <c r="Y64" s="14"/>
      <c r="Z64" s="14"/>
      <c r="AA64" s="92"/>
      <c r="AB64" s="92"/>
      <c r="AC64" s="92"/>
      <c r="AD64" s="92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14"/>
      <c r="AR64" s="14"/>
      <c r="AS64" s="14"/>
      <c r="AT64" s="14"/>
      <c r="AU64" s="14"/>
      <c r="AV64" s="14"/>
      <c r="AW64" s="14"/>
      <c r="AX64" s="14"/>
      <c r="AY64" s="21"/>
      <c r="AZ64" s="21"/>
      <c r="BA64" s="21"/>
      <c r="BB64" s="21"/>
      <c r="BC64" s="21"/>
      <c r="BD64" s="21"/>
      <c r="BE64" s="21"/>
      <c r="BF64" s="21"/>
      <c r="BG64" s="21"/>
      <c r="BH64" s="10"/>
      <c r="BI64" s="10"/>
      <c r="BJ64" s="10"/>
      <c r="BK64" s="77"/>
      <c r="BL64" s="23" t="s">
        <v>26</v>
      </c>
      <c r="BM64" s="23"/>
      <c r="BN64" s="10"/>
      <c r="BO64" s="28"/>
      <c r="BP64" s="28"/>
      <c r="BQ64" s="24"/>
    </row>
    <row r="65" spans="1:69" ht="9" customHeight="1">
      <c r="A65" s="35" t="str">
        <f>IF(B63=" "," ",VLOOKUP(B63,[1]参加チーム!$F$2:$H$21,3,FALSE))</f>
        <v>(推薦・大阪府)</v>
      </c>
      <c r="B65" s="60"/>
      <c r="C65" s="60"/>
      <c r="D65" s="10"/>
      <c r="E65" s="23"/>
      <c r="F65" s="23"/>
      <c r="G65" s="10"/>
      <c r="H65" s="10"/>
      <c r="I65" s="10"/>
      <c r="J65" s="10"/>
      <c r="K65" s="21"/>
      <c r="L65" s="21"/>
      <c r="M65" s="21"/>
      <c r="N65" s="21"/>
      <c r="O65" s="21"/>
      <c r="P65" s="21"/>
      <c r="Q65" s="21"/>
      <c r="R65" s="21"/>
      <c r="S65" s="21"/>
      <c r="T65" s="14"/>
      <c r="U65" s="14"/>
      <c r="V65" s="14"/>
      <c r="W65" s="14"/>
      <c r="X65" s="14"/>
      <c r="Y65" s="14"/>
      <c r="Z65" s="14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97"/>
      <c r="AQ65" s="14"/>
      <c r="AR65" s="14"/>
      <c r="AS65" s="14"/>
      <c r="AT65" s="14"/>
      <c r="AU65" s="14"/>
      <c r="AV65" s="14"/>
      <c r="AW65" s="14"/>
      <c r="AX65" s="14"/>
      <c r="AY65" s="21"/>
      <c r="AZ65" s="21"/>
      <c r="BA65" s="21"/>
      <c r="BB65" s="21"/>
      <c r="BC65" s="21"/>
      <c r="BD65" s="21"/>
      <c r="BE65" s="21"/>
      <c r="BF65" s="21"/>
      <c r="BG65" s="21"/>
      <c r="BH65" s="10"/>
      <c r="BI65" s="10"/>
      <c r="BJ65" s="10"/>
      <c r="BK65" s="10"/>
      <c r="BL65" s="23"/>
      <c r="BM65" s="23"/>
      <c r="BN65" s="10"/>
      <c r="BO65" s="60"/>
      <c r="BP65" s="60"/>
      <c r="BQ65" s="35" t="str">
        <f>IF(BO63=" "," ",VLOOKUP(BO63,[1]参加チーム!$F$2:$H$21,3,FALSE))</f>
        <v>(推薦・大阪府)</v>
      </c>
    </row>
    <row r="66" spans="1:69" ht="9" customHeight="1">
      <c r="A66" s="35"/>
      <c r="B66" s="60"/>
      <c r="C66" s="60"/>
      <c r="D66" s="10"/>
      <c r="E66" s="10"/>
      <c r="F66" s="10"/>
      <c r="G66" s="10"/>
      <c r="H66" s="10"/>
      <c r="I66" s="10"/>
      <c r="J66" s="10"/>
      <c r="K66" s="21"/>
      <c r="L66" s="21"/>
      <c r="M66" s="21"/>
      <c r="N66" s="21"/>
      <c r="O66" s="21"/>
      <c r="P66" s="21"/>
      <c r="Q66" s="21"/>
      <c r="R66" s="21"/>
      <c r="S66" s="21"/>
      <c r="T66" s="14"/>
      <c r="U66" s="14"/>
      <c r="V66" s="14"/>
      <c r="W66" s="14"/>
      <c r="X66" s="14"/>
      <c r="Y66" s="14"/>
      <c r="Z66" s="14"/>
      <c r="AE66" s="97"/>
      <c r="AF66" s="97"/>
      <c r="AG66" s="97"/>
      <c r="AH66" s="97"/>
      <c r="AI66" s="97"/>
      <c r="AJ66" s="97"/>
      <c r="AK66" s="97"/>
      <c r="AL66" s="97"/>
      <c r="AM66" s="97"/>
      <c r="AN66" s="97"/>
      <c r="AO66" s="97"/>
      <c r="AP66" s="97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21"/>
      <c r="BB66" s="21"/>
      <c r="BC66" s="21"/>
      <c r="BD66" s="21"/>
      <c r="BE66" s="21"/>
      <c r="BF66" s="21"/>
      <c r="BG66" s="21"/>
      <c r="BH66" s="10"/>
      <c r="BI66" s="10"/>
      <c r="BJ66" s="10"/>
      <c r="BK66" s="10"/>
      <c r="BL66" s="10"/>
      <c r="BM66" s="10"/>
      <c r="BN66" s="10"/>
      <c r="BO66" s="60"/>
      <c r="BP66" s="60"/>
      <c r="BQ66" s="35"/>
    </row>
    <row r="67" spans="1:69" ht="9" customHeight="1">
      <c r="A67" s="98"/>
      <c r="B67" s="60"/>
      <c r="C67" s="60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O67" s="60"/>
      <c r="BP67" s="60"/>
      <c r="BQ67" s="98"/>
    </row>
    <row r="68" spans="1:69" ht="9" customHeight="1">
      <c r="A68" s="98"/>
      <c r="B68" s="60"/>
      <c r="C68" s="60"/>
      <c r="K68" s="14"/>
      <c r="L68" s="14"/>
      <c r="M68" s="14"/>
      <c r="N68" s="99" t="s">
        <v>27</v>
      </c>
      <c r="O68" s="99"/>
      <c r="P68" s="99"/>
      <c r="Q68" s="99"/>
      <c r="R68" s="99"/>
      <c r="S68" s="99"/>
      <c r="T68" s="99"/>
      <c r="V68" s="100" t="s">
        <v>28</v>
      </c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J68" s="99" t="s">
        <v>29</v>
      </c>
      <c r="AK68" s="99"/>
      <c r="AL68" s="99"/>
      <c r="AM68" s="99"/>
      <c r="AN68" s="99"/>
      <c r="AO68" s="99"/>
      <c r="AP68" s="99"/>
      <c r="AR68" s="100" t="s">
        <v>30</v>
      </c>
      <c r="AS68" s="100"/>
      <c r="AT68" s="100"/>
      <c r="AU68" s="100"/>
      <c r="AV68" s="100"/>
      <c r="AW68" s="100"/>
      <c r="AX68" s="100"/>
      <c r="AY68" s="100"/>
      <c r="AZ68" s="100"/>
      <c r="BA68" s="100"/>
      <c r="BB68" s="100"/>
      <c r="BC68" s="100"/>
      <c r="BD68" s="14"/>
      <c r="BE68" s="14"/>
      <c r="BF68" s="14"/>
      <c r="BG68" s="14"/>
      <c r="BO68" s="60"/>
      <c r="BP68" s="60"/>
      <c r="BQ68" s="98"/>
    </row>
    <row r="69" spans="1:69" ht="9" customHeight="1">
      <c r="A69" s="10"/>
      <c r="N69" s="99"/>
      <c r="O69" s="99"/>
      <c r="P69" s="99"/>
      <c r="Q69" s="99"/>
      <c r="R69" s="99"/>
      <c r="S69" s="99"/>
      <c r="T69" s="99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J69" s="99"/>
      <c r="AK69" s="99"/>
      <c r="AL69" s="99"/>
      <c r="AM69" s="99"/>
      <c r="AN69" s="99"/>
      <c r="AO69" s="99"/>
      <c r="AP69" s="99"/>
      <c r="AR69" s="100"/>
      <c r="AS69" s="100"/>
      <c r="AT69" s="100"/>
      <c r="AU69" s="100"/>
      <c r="AV69" s="100"/>
      <c r="AW69" s="100"/>
      <c r="AX69" s="100"/>
      <c r="AY69" s="100"/>
      <c r="AZ69" s="100"/>
      <c r="BA69" s="100"/>
      <c r="BB69" s="100"/>
      <c r="BC69" s="100"/>
      <c r="BQ69" s="35"/>
    </row>
    <row r="70" spans="1:69" ht="9" customHeight="1">
      <c r="A70" s="10"/>
      <c r="U70" s="14"/>
      <c r="V70" s="93" t="s">
        <v>8</v>
      </c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93" t="s">
        <v>19</v>
      </c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Q70" s="35"/>
    </row>
    <row r="71" spans="1:69" ht="9" customHeight="1">
      <c r="A71" s="10"/>
      <c r="B71" s="14"/>
      <c r="C71" s="14"/>
      <c r="D71" s="14"/>
      <c r="E71" s="14"/>
      <c r="F71" s="14"/>
      <c r="U71" s="14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14"/>
      <c r="BE71" s="14"/>
      <c r="BF71" s="14"/>
      <c r="BG71" s="14"/>
      <c r="BH71" s="14"/>
      <c r="BQ71" s="35"/>
    </row>
    <row r="72" spans="1:69" ht="9" customHeight="1">
      <c r="A72" s="10"/>
      <c r="B72" s="14"/>
      <c r="C72" s="14"/>
      <c r="D72" s="14"/>
      <c r="E72" s="14"/>
      <c r="F72" s="14"/>
      <c r="U72" s="14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  <c r="BD72" s="14"/>
      <c r="BE72" s="14"/>
      <c r="BF72" s="14"/>
      <c r="BG72" s="14"/>
      <c r="BH72" s="14"/>
      <c r="BQ72" s="98"/>
    </row>
    <row r="73" spans="1:69" ht="9" customHeight="1">
      <c r="B73" s="102"/>
      <c r="C73" s="102"/>
      <c r="D73" s="102"/>
      <c r="E73" s="102"/>
      <c r="F73" s="102"/>
      <c r="H73" s="103" t="str">
        <f>[1]組み合わせ!H137</f>
        <v>（会場）　　島津アリーナ京都　メインアリーナ　A・B・C　　サブアリナー　D　コート</v>
      </c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  <c r="BD73" s="103"/>
      <c r="BE73" s="103"/>
      <c r="BF73" s="103"/>
      <c r="BG73" s="103"/>
      <c r="BH73" s="103"/>
    </row>
    <row r="74" spans="1:69" ht="13.5" customHeight="1">
      <c r="B74" s="102"/>
      <c r="C74" s="102"/>
      <c r="D74" s="102"/>
      <c r="E74" s="102"/>
      <c r="F74" s="102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  <c r="BD74" s="103"/>
      <c r="BE74" s="103"/>
      <c r="BF74" s="103"/>
      <c r="BG74" s="103"/>
      <c r="BH74" s="103"/>
    </row>
    <row r="75" spans="1:69" ht="14.25">
      <c r="P75" s="14"/>
      <c r="Q75" s="14"/>
      <c r="R75" s="14"/>
      <c r="S75" s="14"/>
      <c r="T75" s="14"/>
      <c r="U75" s="14"/>
      <c r="V75" s="14"/>
      <c r="W75" s="14"/>
      <c r="X75" s="14"/>
      <c r="Y75" s="14"/>
      <c r="AW75" s="104"/>
      <c r="AX75" s="104"/>
      <c r="AY75" s="104"/>
      <c r="AZ75" s="104"/>
      <c r="BA75" s="104"/>
      <c r="BB75" s="104"/>
    </row>
    <row r="76" spans="1:69" ht="14.25">
      <c r="P76" s="14"/>
      <c r="Q76" s="14"/>
      <c r="R76" s="14"/>
      <c r="S76" s="14"/>
      <c r="T76" s="14"/>
      <c r="U76" s="14"/>
      <c r="V76" s="14"/>
      <c r="W76" s="14"/>
      <c r="X76" s="14"/>
      <c r="Y76" s="14"/>
      <c r="AW76" s="104"/>
      <c r="AX76" s="104"/>
      <c r="AY76" s="104"/>
      <c r="AZ76" s="104"/>
      <c r="BA76" s="104"/>
      <c r="BB76" s="104"/>
    </row>
    <row r="77" spans="1:69" ht="14.25">
      <c r="P77" s="14"/>
      <c r="Q77" s="14"/>
      <c r="R77" s="14"/>
      <c r="S77" s="14"/>
      <c r="T77" s="14"/>
      <c r="U77" s="14"/>
      <c r="V77" s="14"/>
      <c r="W77" s="14"/>
      <c r="X77" s="14"/>
      <c r="Y77" s="14"/>
      <c r="AW77" s="104"/>
      <c r="AX77" s="104"/>
      <c r="AY77" s="104"/>
      <c r="AZ77" s="104"/>
      <c r="BA77" s="104"/>
      <c r="BB77" s="104"/>
    </row>
    <row r="78" spans="1:69" ht="9" customHeight="1"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AW78" s="104"/>
      <c r="AX78" s="104"/>
      <c r="AY78" s="104"/>
      <c r="AZ78" s="104"/>
      <c r="BA78" s="104"/>
      <c r="BB78" s="104"/>
    </row>
    <row r="79" spans="1:69" ht="9" customHeight="1"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AW79" s="105"/>
      <c r="AX79" s="105"/>
      <c r="AY79" s="105"/>
      <c r="AZ79" s="105"/>
      <c r="BA79" s="105"/>
      <c r="BB79" s="105"/>
    </row>
    <row r="80" spans="1:69" ht="9" customHeight="1"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AW80" s="105"/>
      <c r="AX80" s="105"/>
      <c r="AY80" s="105"/>
      <c r="AZ80" s="105"/>
      <c r="BA80" s="105"/>
      <c r="BB80" s="105"/>
    </row>
    <row r="81" spans="9:56" ht="9" customHeight="1"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</row>
    <row r="82" spans="9:56" ht="9" customHeight="1"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</row>
    <row r="83" spans="9:56" ht="9" customHeight="1"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</row>
    <row r="84" spans="9:56">
      <c r="P84" s="14"/>
      <c r="Q84" s="14"/>
      <c r="R84" s="14"/>
      <c r="S84" s="14"/>
      <c r="T84" s="14"/>
      <c r="U84" s="14"/>
      <c r="V84" s="14"/>
      <c r="W84" s="14"/>
      <c r="X84" s="14"/>
      <c r="Y84" s="14"/>
    </row>
    <row r="85" spans="9:56">
      <c r="P85" s="14"/>
      <c r="Q85" s="14"/>
      <c r="R85" s="14"/>
      <c r="S85" s="14"/>
      <c r="T85" s="14"/>
      <c r="U85" s="14"/>
      <c r="V85" s="14"/>
      <c r="W85" s="14"/>
      <c r="X85" s="14"/>
      <c r="Y85" s="14"/>
    </row>
    <row r="86" spans="9:56"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</row>
    <row r="87" spans="9:56"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</row>
    <row r="88" spans="9:56"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</row>
    <row r="89" spans="9:56"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</row>
    <row r="90" spans="9:56"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</row>
    <row r="91" spans="9:56"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</row>
    <row r="92" spans="9:56"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</row>
    <row r="93" spans="9:56"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</row>
    <row r="94" spans="9:56"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</row>
    <row r="95" spans="9:56"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</row>
    <row r="96" spans="9:56"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</row>
    <row r="97" spans="16:51"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</row>
    <row r="98" spans="16:51"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</row>
    <row r="99" spans="16:51"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</row>
    <row r="100" spans="16:51"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</row>
    <row r="101" spans="16:51"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</row>
    <row r="102" spans="16:51"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</row>
    <row r="103" spans="16:51"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</row>
    <row r="104" spans="16:51"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</row>
    <row r="105" spans="16:51"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</row>
    <row r="106" spans="16:51"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</row>
    <row r="107" spans="16:51"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</row>
    <row r="108" spans="16:51"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</row>
    <row r="109" spans="16:51"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</row>
    <row r="110" spans="16:51"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</row>
    <row r="111" spans="16:51"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</row>
    <row r="112" spans="16:51"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</row>
    <row r="113" spans="16:51"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</row>
    <row r="114" spans="16:51"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</row>
    <row r="115" spans="16:51"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</row>
    <row r="116" spans="16:51"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</row>
    <row r="117" spans="16:51"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</row>
    <row r="118" spans="16:51"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</row>
    <row r="119" spans="16:51"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</row>
  </sheetData>
  <mergeCells count="315">
    <mergeCell ref="H73:BH74"/>
    <mergeCell ref="N68:T69"/>
    <mergeCell ref="V68:AG69"/>
    <mergeCell ref="AJ68:AP69"/>
    <mergeCell ref="AR68:BC69"/>
    <mergeCell ref="BQ69:BQ71"/>
    <mergeCell ref="V70:AG71"/>
    <mergeCell ref="AR70:BC71"/>
    <mergeCell ref="BQ63:BQ64"/>
    <mergeCell ref="E64:F65"/>
    <mergeCell ref="BL64:BM65"/>
    <mergeCell ref="A65:A66"/>
    <mergeCell ref="AE65:AP66"/>
    <mergeCell ref="BQ65:BQ66"/>
    <mergeCell ref="BE62:BF63"/>
    <mergeCell ref="A63:A64"/>
    <mergeCell ref="B63:C64"/>
    <mergeCell ref="AA63:AD64"/>
    <mergeCell ref="AE63:AP64"/>
    <mergeCell ref="BO63:BP64"/>
    <mergeCell ref="AV60:AW61"/>
    <mergeCell ref="BB60:BC61"/>
    <mergeCell ref="BD60:BD61"/>
    <mergeCell ref="BE60:BF61"/>
    <mergeCell ref="AE61:AP62"/>
    <mergeCell ref="L62:M63"/>
    <mergeCell ref="N62:N63"/>
    <mergeCell ref="O62:P63"/>
    <mergeCell ref="BB62:BC63"/>
    <mergeCell ref="BD62:BD63"/>
    <mergeCell ref="A59:A60"/>
    <mergeCell ref="I59:J62"/>
    <mergeCell ref="R59:S62"/>
    <mergeCell ref="AA59:AD60"/>
    <mergeCell ref="AE59:AP60"/>
    <mergeCell ref="AY59:AZ62"/>
    <mergeCell ref="L60:M61"/>
    <mergeCell ref="N60:N61"/>
    <mergeCell ref="O60:P61"/>
    <mergeCell ref="U60:V61"/>
    <mergeCell ref="BO57:BP58"/>
    <mergeCell ref="BQ57:BQ58"/>
    <mergeCell ref="L58:M59"/>
    <mergeCell ref="N58:N59"/>
    <mergeCell ref="O58:P59"/>
    <mergeCell ref="BB58:BC59"/>
    <mergeCell ref="BD58:BD59"/>
    <mergeCell ref="BE58:BF59"/>
    <mergeCell ref="BH59:BI62"/>
    <mergeCell ref="BQ59:BQ60"/>
    <mergeCell ref="BG56:BH57"/>
    <mergeCell ref="BI56:BI57"/>
    <mergeCell ref="BJ56:BK57"/>
    <mergeCell ref="A57:A58"/>
    <mergeCell ref="B57:C58"/>
    <mergeCell ref="AE57:AP58"/>
    <mergeCell ref="BM53:BN56"/>
    <mergeCell ref="BQ53:BQ54"/>
    <mergeCell ref="G54:H55"/>
    <mergeCell ref="I54:I55"/>
    <mergeCell ref="J54:K55"/>
    <mergeCell ref="BG54:BH55"/>
    <mergeCell ref="BI54:BI55"/>
    <mergeCell ref="BJ54:BK55"/>
    <mergeCell ref="AA55:AD56"/>
    <mergeCell ref="AE55:AP56"/>
    <mergeCell ref="BG52:BH53"/>
    <mergeCell ref="BI52:BI53"/>
    <mergeCell ref="BJ52:BK53"/>
    <mergeCell ref="A53:A54"/>
    <mergeCell ref="D53:E56"/>
    <mergeCell ref="M53:N56"/>
    <mergeCell ref="BD53:BE56"/>
    <mergeCell ref="G56:H57"/>
    <mergeCell ref="I56:I57"/>
    <mergeCell ref="J56:K57"/>
    <mergeCell ref="BL50:BM51"/>
    <mergeCell ref="A51:A52"/>
    <mergeCell ref="B51:C52"/>
    <mergeCell ref="BO51:BP52"/>
    <mergeCell ref="BQ51:BQ52"/>
    <mergeCell ref="G52:H53"/>
    <mergeCell ref="I52:I53"/>
    <mergeCell ref="J52:K53"/>
    <mergeCell ref="AA52:AB53"/>
    <mergeCell ref="AP52:AQ53"/>
    <mergeCell ref="AY48:AY49"/>
    <mergeCell ref="AZ48:BA49"/>
    <mergeCell ref="E50:F51"/>
    <mergeCell ref="Q50:R51"/>
    <mergeCell ref="S50:S51"/>
    <mergeCell ref="T50:U51"/>
    <mergeCell ref="AJ50:AL51"/>
    <mergeCell ref="AW50:AX51"/>
    <mergeCell ref="AY50:AY51"/>
    <mergeCell ref="AZ50:BA51"/>
    <mergeCell ref="A47:A48"/>
    <mergeCell ref="N47:O50"/>
    <mergeCell ref="W47:X50"/>
    <mergeCell ref="AT47:AU50"/>
    <mergeCell ref="BC47:BD50"/>
    <mergeCell ref="BQ47:BQ48"/>
    <mergeCell ref="Q48:R49"/>
    <mergeCell ref="S48:S49"/>
    <mergeCell ref="T48:U49"/>
    <mergeCell ref="AW48:AX49"/>
    <mergeCell ref="BO45:BP46"/>
    <mergeCell ref="BQ45:BQ46"/>
    <mergeCell ref="Q46:R47"/>
    <mergeCell ref="S46:S47"/>
    <mergeCell ref="T46:U47"/>
    <mergeCell ref="AW46:AX47"/>
    <mergeCell ref="AY46:AY47"/>
    <mergeCell ref="AZ46:BA47"/>
    <mergeCell ref="O44:P45"/>
    <mergeCell ref="BB44:BC45"/>
    <mergeCell ref="BD44:BD45"/>
    <mergeCell ref="BE44:BF45"/>
    <mergeCell ref="A45:A46"/>
    <mergeCell ref="B45:C46"/>
    <mergeCell ref="AY41:AZ44"/>
    <mergeCell ref="BH41:BI44"/>
    <mergeCell ref="BQ41:BQ42"/>
    <mergeCell ref="L42:M43"/>
    <mergeCell ref="N42:N43"/>
    <mergeCell ref="O42:P43"/>
    <mergeCell ref="BB42:BC43"/>
    <mergeCell ref="BD42:BD43"/>
    <mergeCell ref="BE42:BF43"/>
    <mergeCell ref="AG43:AH44"/>
    <mergeCell ref="A41:A42"/>
    <mergeCell ref="I41:J44"/>
    <mergeCell ref="R41:S44"/>
    <mergeCell ref="AG41:AH42"/>
    <mergeCell ref="AI41:AI42"/>
    <mergeCell ref="AJ41:AK42"/>
    <mergeCell ref="AI43:AI44"/>
    <mergeCell ref="AJ43:AK44"/>
    <mergeCell ref="L44:M45"/>
    <mergeCell ref="N44:N45"/>
    <mergeCell ref="BO39:BP40"/>
    <mergeCell ref="BQ39:BQ40"/>
    <mergeCell ref="L40:M41"/>
    <mergeCell ref="N40:N41"/>
    <mergeCell ref="O40:P41"/>
    <mergeCell ref="AD40:AE43"/>
    <mergeCell ref="AM40:AN43"/>
    <mergeCell ref="BB40:BC41"/>
    <mergeCell ref="BD40:BD41"/>
    <mergeCell ref="BE40:BF41"/>
    <mergeCell ref="AU38:AV39"/>
    <mergeCell ref="BL38:BM39"/>
    <mergeCell ref="A39:A40"/>
    <mergeCell ref="B39:C40"/>
    <mergeCell ref="AG39:AH40"/>
    <mergeCell ref="AI39:AI40"/>
    <mergeCell ref="AJ39:AK40"/>
    <mergeCell ref="AX35:AY38"/>
    <mergeCell ref="BQ35:BQ36"/>
    <mergeCell ref="V36:W37"/>
    <mergeCell ref="X36:X37"/>
    <mergeCell ref="Y36:Z37"/>
    <mergeCell ref="AR36:AS37"/>
    <mergeCell ref="AT36:AT37"/>
    <mergeCell ref="AU36:AV37"/>
    <mergeCell ref="V38:W39"/>
    <mergeCell ref="X38:X39"/>
    <mergeCell ref="AT34:AT35"/>
    <mergeCell ref="AU34:AV35"/>
    <mergeCell ref="A35:A36"/>
    <mergeCell ref="S35:T38"/>
    <mergeCell ref="AB35:AC38"/>
    <mergeCell ref="AO35:AP38"/>
    <mergeCell ref="E38:F39"/>
    <mergeCell ref="Y38:Z39"/>
    <mergeCell ref="AR38:AS39"/>
    <mergeCell ref="AT38:AT39"/>
    <mergeCell ref="BE32:BF33"/>
    <mergeCell ref="A33:A34"/>
    <mergeCell ref="B33:C34"/>
    <mergeCell ref="BO33:BP34"/>
    <mergeCell ref="BQ33:BQ34"/>
    <mergeCell ref="E34:F35"/>
    <mergeCell ref="V34:W35"/>
    <mergeCell ref="X34:X35"/>
    <mergeCell ref="Y34:Z35"/>
    <mergeCell ref="AR34:AS35"/>
    <mergeCell ref="BH29:BI32"/>
    <mergeCell ref="BQ29:BQ30"/>
    <mergeCell ref="L30:M31"/>
    <mergeCell ref="N30:N31"/>
    <mergeCell ref="O30:P31"/>
    <mergeCell ref="AJ30:AL35"/>
    <mergeCell ref="BB30:BC31"/>
    <mergeCell ref="BD30:BD31"/>
    <mergeCell ref="BE30:BF31"/>
    <mergeCell ref="L32:M33"/>
    <mergeCell ref="BD28:BD29"/>
    <mergeCell ref="BE28:BF29"/>
    <mergeCell ref="A29:A30"/>
    <mergeCell ref="I29:J32"/>
    <mergeCell ref="R29:S32"/>
    <mergeCell ref="AY29:AZ32"/>
    <mergeCell ref="N32:N33"/>
    <mergeCell ref="O32:P33"/>
    <mergeCell ref="BB32:BC33"/>
    <mergeCell ref="BD32:BD33"/>
    <mergeCell ref="BL26:BM27"/>
    <mergeCell ref="A27:A28"/>
    <mergeCell ref="B27:C28"/>
    <mergeCell ref="BO27:BP28"/>
    <mergeCell ref="BQ27:BQ28"/>
    <mergeCell ref="L28:M29"/>
    <mergeCell ref="N28:N29"/>
    <mergeCell ref="O28:P29"/>
    <mergeCell ref="AJ28:AL29"/>
    <mergeCell ref="BB28:BC29"/>
    <mergeCell ref="AY24:AY25"/>
    <mergeCell ref="AZ24:BA25"/>
    <mergeCell ref="Q26:R27"/>
    <mergeCell ref="S26:S27"/>
    <mergeCell ref="T26:U27"/>
    <mergeCell ref="AW26:AX27"/>
    <mergeCell ref="AY26:AY27"/>
    <mergeCell ref="AZ26:BA27"/>
    <mergeCell ref="A23:A24"/>
    <mergeCell ref="N23:O26"/>
    <mergeCell ref="W23:X26"/>
    <mergeCell ref="AT23:AU26"/>
    <mergeCell ref="BC23:BD26"/>
    <mergeCell ref="BQ23:BQ24"/>
    <mergeCell ref="Q24:R25"/>
    <mergeCell ref="S24:S25"/>
    <mergeCell ref="T24:U25"/>
    <mergeCell ref="AW24:AX25"/>
    <mergeCell ref="BQ21:BQ22"/>
    <mergeCell ref="E22:F23"/>
    <mergeCell ref="Q22:R23"/>
    <mergeCell ref="S22:S23"/>
    <mergeCell ref="T22:U23"/>
    <mergeCell ref="AW22:AX23"/>
    <mergeCell ref="AY22:AY23"/>
    <mergeCell ref="AZ22:BA23"/>
    <mergeCell ref="BL22:BM23"/>
    <mergeCell ref="BG20:BH21"/>
    <mergeCell ref="BI20:BI21"/>
    <mergeCell ref="BJ20:BK21"/>
    <mergeCell ref="A21:A22"/>
    <mergeCell ref="B21:C22"/>
    <mergeCell ref="BO21:BP22"/>
    <mergeCell ref="BQ17:BQ18"/>
    <mergeCell ref="G18:H19"/>
    <mergeCell ref="I18:I19"/>
    <mergeCell ref="J18:K19"/>
    <mergeCell ref="BG18:BH19"/>
    <mergeCell ref="BI18:BI19"/>
    <mergeCell ref="BJ18:BK19"/>
    <mergeCell ref="BJ16:BK17"/>
    <mergeCell ref="A17:A18"/>
    <mergeCell ref="D17:E20"/>
    <mergeCell ref="M17:N20"/>
    <mergeCell ref="BD17:BE20"/>
    <mergeCell ref="BM17:BN20"/>
    <mergeCell ref="G20:H21"/>
    <mergeCell ref="I20:I21"/>
    <mergeCell ref="J20:K21"/>
    <mergeCell ref="AJ20:AL27"/>
    <mergeCell ref="A15:A16"/>
    <mergeCell ref="B15:C16"/>
    <mergeCell ref="BO15:BP16"/>
    <mergeCell ref="BQ15:BQ16"/>
    <mergeCell ref="G16:H17"/>
    <mergeCell ref="I16:I17"/>
    <mergeCell ref="J16:K17"/>
    <mergeCell ref="AG16:AI35"/>
    <mergeCell ref="BG16:BH17"/>
    <mergeCell ref="BI16:BI17"/>
    <mergeCell ref="BD12:BD13"/>
    <mergeCell ref="BE12:BF13"/>
    <mergeCell ref="L14:M15"/>
    <mergeCell ref="N14:N15"/>
    <mergeCell ref="O14:P15"/>
    <mergeCell ref="BB14:BC15"/>
    <mergeCell ref="BD14:BD15"/>
    <mergeCell ref="BE14:BF15"/>
    <mergeCell ref="A11:A12"/>
    <mergeCell ref="I11:J14"/>
    <mergeCell ref="R11:S14"/>
    <mergeCell ref="AY11:AZ14"/>
    <mergeCell ref="BH11:BI14"/>
    <mergeCell ref="BQ11:BQ12"/>
    <mergeCell ref="L12:M13"/>
    <mergeCell ref="N12:N13"/>
    <mergeCell ref="O12:P13"/>
    <mergeCell ref="U12:V13"/>
    <mergeCell ref="BQ9:BQ10"/>
    <mergeCell ref="L10:M11"/>
    <mergeCell ref="N10:N11"/>
    <mergeCell ref="O10:P11"/>
    <mergeCell ref="AG10:AI15"/>
    <mergeCell ref="BB10:BC11"/>
    <mergeCell ref="BD10:BD11"/>
    <mergeCell ref="BE10:BF11"/>
    <mergeCell ref="AV12:AW13"/>
    <mergeCell ref="BB12:BC13"/>
    <mergeCell ref="B1:BP1"/>
    <mergeCell ref="H3:R4"/>
    <mergeCell ref="AD3:AN4"/>
    <mergeCell ref="AZ3:BJ4"/>
    <mergeCell ref="A5:D7"/>
    <mergeCell ref="E8:F9"/>
    <mergeCell ref="BL8:BM9"/>
    <mergeCell ref="A9:A10"/>
    <mergeCell ref="B9:C10"/>
    <mergeCell ref="BO9:BP10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河本信正</dc:creator>
  <cp:lastModifiedBy>河本信正</cp:lastModifiedBy>
  <dcterms:created xsi:type="dcterms:W3CDTF">2018-09-12T22:05:24Z</dcterms:created>
  <dcterms:modified xsi:type="dcterms:W3CDTF">2018-09-12T22:07:14Z</dcterms:modified>
</cp:coreProperties>
</file>