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3"/>
  </bookViews>
  <sheets>
    <sheet name="予選 (審判) )" sheetId="1" r:id="rId1"/>
    <sheet name="予選結果(試合順)" sheetId="2" r:id="rId2"/>
    <sheet name="予選結果 (集計)" sheetId="3" r:id="rId3"/>
    <sheet name="決勝結果" sheetId="4" r:id="rId4"/>
    <sheet name="決勝(審判）" sheetId="5" r:id="rId5"/>
  </sheets>
  <definedNames>
    <definedName name="_xlnm.Print_Area" localSheetId="3">'決勝結果'!$A$1:$AF$34</definedName>
    <definedName name="_xlnm.Print_Area" localSheetId="0">'予選 (審判) )'!$A$1:$R$29</definedName>
    <definedName name="_xlnm.Print_Area" localSheetId="2">'予選結果 (集計)'!$A$1:$BF$62</definedName>
    <definedName name="_xlnm.Print_Area" localSheetId="1">'予選結果(試合順)'!$A$1:$AP$41</definedName>
  </definedNames>
  <calcPr fullCalcOnLoad="1"/>
</workbook>
</file>

<file path=xl/sharedStrings.xml><?xml version="1.0" encoding="utf-8"?>
<sst xmlns="http://schemas.openxmlformats.org/spreadsheetml/2006/main" count="761" uniqueCount="196">
  <si>
    <t>主審・線審</t>
  </si>
  <si>
    <t>第１試合</t>
  </si>
  <si>
    <t>第２試合</t>
  </si>
  <si>
    <t>第３試合</t>
  </si>
  <si>
    <t>第４試合</t>
  </si>
  <si>
    <t>第５試合</t>
  </si>
  <si>
    <t>第６試合</t>
  </si>
  <si>
    <t>①</t>
  </si>
  <si>
    <t>③</t>
  </si>
  <si>
    <t>③</t>
  </si>
  <si>
    <t>①</t>
  </si>
  <si>
    <t>②</t>
  </si>
  <si>
    <t>②</t>
  </si>
  <si>
    <t>④</t>
  </si>
  <si>
    <t>主審</t>
  </si>
  <si>
    <t>副審</t>
  </si>
  <si>
    <t>線審</t>
  </si>
  <si>
    <t>ＩＦ／得点</t>
  </si>
  <si>
    <t>副審・ＩＦ/得点</t>
  </si>
  <si>
    <t>Ｂ－３</t>
  </si>
  <si>
    <t>Ｂ－１</t>
  </si>
  <si>
    <t>Ｂ－２</t>
  </si>
  <si>
    <t>女子決勝トーナメント　　　</t>
  </si>
  <si>
    <t>Ｂ－２敗者（　　　　　）</t>
  </si>
  <si>
    <t>Ｂ－３敗者（　　　　　）</t>
  </si>
  <si>
    <t>審判割当</t>
  </si>
  <si>
    <t>和知</t>
  </si>
  <si>
    <t>主審・線審</t>
  </si>
  <si>
    <t>④</t>
  </si>
  <si>
    <t>ア：</t>
  </si>
  <si>
    <t>イ：</t>
  </si>
  <si>
    <t>ウ：</t>
  </si>
  <si>
    <t>イ：</t>
  </si>
  <si>
    <t>・第1試合の審判については役員としてご協力いただける学校顧問の先生でお願いします。</t>
  </si>
  <si>
    <t>・第2試合以降は各前試合の負けチームでお願いします。</t>
  </si>
  <si>
    <t>・第1試合の補助役員については、第2試合の相互で選手を出してください。</t>
  </si>
  <si>
    <t>・顧問が1名である場合、審判補助を役員の先生方でお願いします。</t>
  </si>
  <si>
    <t>・補助役員の生徒が足りない場合は前試合の相手チームから補助の協力をお願いします。</t>
  </si>
  <si>
    <t>主審・副審</t>
  </si>
  <si>
    <t>線審・ＩＦ/得点</t>
  </si>
  <si>
    <t>園部</t>
  </si>
  <si>
    <t>八木</t>
  </si>
  <si>
    <t>高田</t>
  </si>
  <si>
    <t>美山</t>
  </si>
  <si>
    <t>大成</t>
  </si>
  <si>
    <t>①：</t>
  </si>
  <si>
    <t>②：</t>
  </si>
  <si>
    <t>③：</t>
  </si>
  <si>
    <t>④：</t>
  </si>
  <si>
    <t>②：</t>
  </si>
  <si>
    <t>③：</t>
  </si>
  <si>
    <t>ウ：</t>
  </si>
  <si>
    <t xml:space="preserve">・各ゾーン１位により､ア～エを抽選。　　　・各ゾーン２位により､①～④を抽選。
 </t>
  </si>
  <si>
    <t>和知</t>
  </si>
  <si>
    <t>東輝</t>
  </si>
  <si>
    <t>東輝</t>
  </si>
  <si>
    <t>育親</t>
  </si>
  <si>
    <t>詳徳</t>
  </si>
  <si>
    <t>亀岡</t>
  </si>
  <si>
    <t>殿田</t>
  </si>
  <si>
    <t>主／LM
副／ＩＦ・点</t>
  </si>
  <si>
    <t>副審・ＩＦ・点</t>
  </si>
  <si>
    <t>園部</t>
  </si>
  <si>
    <t>女子</t>
  </si>
  <si>
    <t>南桑</t>
  </si>
  <si>
    <t>エ：</t>
  </si>
  <si>
    <t>蒲生野</t>
  </si>
  <si>
    <t>Ｂゾーン(八木会場)</t>
  </si>
  <si>
    <t>Ｄゾーン(詳徳会場）</t>
  </si>
  <si>
    <t>昼食休憩(３０分)</t>
  </si>
  <si>
    <t>平成２６年１０月２６日（日）</t>
  </si>
  <si>
    <t>平成２６年度口丹波中学校バレーボール新人大会
予選審判配当</t>
  </si>
  <si>
    <t>平成26年度口丹波中学校バレーボール新人大会　</t>
  </si>
  <si>
    <t>Ｈ26.11.1（土）　　園部中学校体育館</t>
  </si>
  <si>
    <t>※予選同一リーグのチームは1回戦で対戦しない。</t>
  </si>
  <si>
    <t>平成26年度口丹波中学校バレーボール大会　</t>
  </si>
  <si>
    <t>―</t>
  </si>
  <si>
    <t>―</t>
  </si>
  <si>
    <t>A－３</t>
  </si>
  <si>
    <t>B－３</t>
  </si>
  <si>
    <t>A－１</t>
  </si>
  <si>
    <t>A－２</t>
  </si>
  <si>
    <t>イ：</t>
  </si>
  <si>
    <t>エ：</t>
  </si>
  <si>
    <r>
      <rPr>
        <b/>
        <sz val="16"/>
        <rFont val="ＭＳ Ｐゴシック"/>
        <family val="3"/>
      </rPr>
      <t>A</t>
    </r>
    <r>
      <rPr>
        <sz val="12"/>
        <rFont val="ＭＳ Ｐゴシック"/>
        <family val="3"/>
      </rPr>
      <t>ゾーン</t>
    </r>
  </si>
  <si>
    <t>①</t>
  </si>
  <si>
    <t>男子決勝リーグ、女子予選リーグ</t>
  </si>
  <si>
    <r>
      <rPr>
        <b/>
        <sz val="16"/>
        <rFont val="ＭＳ Ｐゴシック"/>
        <family val="3"/>
      </rPr>
      <t>B</t>
    </r>
    <r>
      <rPr>
        <sz val="12"/>
        <rFont val="ＭＳ Ｐゴシック"/>
        <family val="3"/>
      </rPr>
      <t>ゾーン</t>
    </r>
  </si>
  <si>
    <t>試合結果</t>
  </si>
  <si>
    <r>
      <rPr>
        <b/>
        <sz val="16"/>
        <rFont val="ＭＳ Ｐゴシック"/>
        <family val="3"/>
      </rPr>
      <t>C</t>
    </r>
    <r>
      <rPr>
        <sz val="12"/>
        <rFont val="ＭＳ Ｐゴシック"/>
        <family val="3"/>
      </rPr>
      <t>ゾーン</t>
    </r>
  </si>
  <si>
    <t>①</t>
  </si>
  <si>
    <t>男子</t>
  </si>
  <si>
    <t>①</t>
  </si>
  <si>
    <t>②</t>
  </si>
  <si>
    <r>
      <rPr>
        <b/>
        <sz val="16"/>
        <rFont val="ＭＳ Ｐゴシック"/>
        <family val="3"/>
      </rPr>
      <t>D</t>
    </r>
    <r>
      <rPr>
        <sz val="12"/>
        <rFont val="ＭＳ Ｐゴシック"/>
        <family val="3"/>
      </rPr>
      <t>ゾーン</t>
    </r>
  </si>
  <si>
    <t>勝</t>
  </si>
  <si>
    <t>敗</t>
  </si>
  <si>
    <t>取得
セット</t>
  </si>
  <si>
    <t>総得点</t>
  </si>
  <si>
    <t>総失点</t>
  </si>
  <si>
    <t>+/-</t>
  </si>
  <si>
    <t>順位</t>
  </si>
  <si>
    <t>+/-</t>
  </si>
  <si>
    <t>―</t>
  </si>
  <si>
    <t>②</t>
  </si>
  <si>
    <t>―</t>
  </si>
  <si>
    <t>③</t>
  </si>
  <si>
    <t>①</t>
  </si>
  <si>
    <t>―</t>
  </si>
  <si>
    <t>②</t>
  </si>
  <si>
    <t>③</t>
  </si>
  <si>
    <t>②</t>
  </si>
  <si>
    <t>③</t>
  </si>
  <si>
    <t>④</t>
  </si>
  <si>
    <r>
      <rPr>
        <b/>
        <sz val="16"/>
        <rFont val="ＭＳ Ｐゴシック"/>
        <family val="3"/>
      </rPr>
      <t>A</t>
    </r>
    <r>
      <rPr>
        <sz val="12"/>
        <rFont val="ＭＳ Ｐゴシック"/>
        <family val="3"/>
      </rPr>
      <t>ゾーン</t>
    </r>
  </si>
  <si>
    <t>①</t>
  </si>
  <si>
    <r>
      <rPr>
        <b/>
        <sz val="16"/>
        <rFont val="ＭＳ Ｐゴシック"/>
        <family val="3"/>
      </rPr>
      <t>B</t>
    </r>
    <r>
      <rPr>
        <sz val="12"/>
        <rFont val="ＭＳ Ｐゴシック"/>
        <family val="3"/>
      </rPr>
      <t>ゾーン</t>
    </r>
  </si>
  <si>
    <t>①</t>
  </si>
  <si>
    <r>
      <rPr>
        <b/>
        <sz val="16"/>
        <rFont val="ＭＳ Ｐゴシック"/>
        <family val="3"/>
      </rPr>
      <t>D</t>
    </r>
    <r>
      <rPr>
        <sz val="12"/>
        <rFont val="ＭＳ Ｐゴシック"/>
        <family val="3"/>
      </rPr>
      <t>ゾーン</t>
    </r>
  </si>
  <si>
    <t>①</t>
  </si>
  <si>
    <t>第１試合</t>
  </si>
  <si>
    <t>第１試合</t>
  </si>
  <si>
    <t>（</t>
  </si>
  <si>
    <t>）</t>
  </si>
  <si>
    <t>第２試合</t>
  </si>
  <si>
    <t>第３試合</t>
  </si>
  <si>
    <t>第４試合</t>
  </si>
  <si>
    <t>第５試合</t>
  </si>
  <si>
    <t>第６試合</t>
  </si>
  <si>
    <t>―</t>
  </si>
  <si>
    <t>第１試合</t>
  </si>
  <si>
    <t>A-①</t>
  </si>
  <si>
    <t>―</t>
  </si>
  <si>
    <t>A-②</t>
  </si>
  <si>
    <t>第１試合</t>
  </si>
  <si>
    <t>D-①</t>
  </si>
  <si>
    <t>D-②</t>
  </si>
  <si>
    <t>―</t>
  </si>
  <si>
    <t>A-②</t>
  </si>
  <si>
    <t>A-③</t>
  </si>
  <si>
    <t>D-③</t>
  </si>
  <si>
    <t>D-④</t>
  </si>
  <si>
    <t>D-①</t>
  </si>
  <si>
    <t>D-②</t>
  </si>
  <si>
    <t>平成２６年度口丹波中学校バレーボール新人大会</t>
  </si>
  <si>
    <r>
      <t>女子：</t>
    </r>
    <r>
      <rPr>
        <b/>
        <sz val="14"/>
        <rFont val="ＭＳ Ｐゴシック"/>
        <family val="3"/>
      </rPr>
      <t>Ｄ</t>
    </r>
    <r>
      <rPr>
        <sz val="14"/>
        <rFont val="ＭＳ Ｐゴシック"/>
        <family val="3"/>
      </rPr>
      <t>ゾーン（詳徳会場）</t>
    </r>
  </si>
  <si>
    <r>
      <t>女子：</t>
    </r>
    <r>
      <rPr>
        <b/>
        <sz val="14"/>
        <rFont val="ＭＳ Ｐゴシック"/>
        <family val="3"/>
      </rPr>
      <t>C</t>
    </r>
    <r>
      <rPr>
        <sz val="14"/>
        <rFont val="ＭＳ Ｐゴシック"/>
        <family val="3"/>
      </rPr>
      <t>ゾーン（東輝会場）</t>
    </r>
  </si>
  <si>
    <r>
      <t>女子：</t>
    </r>
    <r>
      <rPr>
        <b/>
        <sz val="14"/>
        <rFont val="ＭＳ Ｐゴシック"/>
        <family val="3"/>
      </rPr>
      <t>Ｂ</t>
    </r>
    <r>
      <rPr>
        <sz val="14"/>
        <rFont val="ＭＳ Ｐゴシック"/>
        <family val="3"/>
      </rPr>
      <t>ゾーン（八木会場）</t>
    </r>
  </si>
  <si>
    <t>Ｂ-①</t>
  </si>
  <si>
    <t>Ｂ-②</t>
  </si>
  <si>
    <t>Ｂ-③</t>
  </si>
  <si>
    <t>Ｃ-①</t>
  </si>
  <si>
    <t>Ｃ-②</t>
  </si>
  <si>
    <t>C-②</t>
  </si>
  <si>
    <t>Ｃ-③</t>
  </si>
  <si>
    <t>C-③</t>
  </si>
  <si>
    <t>2014.10.26（SUN)</t>
  </si>
  <si>
    <r>
      <t>女子：</t>
    </r>
    <r>
      <rPr>
        <b/>
        <sz val="14"/>
        <rFont val="ＭＳ Ｐゴシック"/>
        <family val="3"/>
      </rPr>
      <t>Ｂ</t>
    </r>
    <r>
      <rPr>
        <sz val="14"/>
        <rFont val="ＭＳ Ｐゴシック"/>
        <family val="3"/>
      </rPr>
      <t>ゾーン（八木会場）</t>
    </r>
  </si>
  <si>
    <r>
      <t>女子：</t>
    </r>
    <r>
      <rPr>
        <b/>
        <sz val="14"/>
        <rFont val="ＭＳ Ｐゴシック"/>
        <family val="3"/>
      </rPr>
      <t>Ｃ</t>
    </r>
    <r>
      <rPr>
        <sz val="14"/>
        <rFont val="ＭＳ Ｐゴシック"/>
        <family val="3"/>
      </rPr>
      <t>ゾーン（東輝会場）</t>
    </r>
  </si>
  <si>
    <t>2014.10.26（ＳＵＮ)</t>
  </si>
  <si>
    <t>Ａ－１</t>
  </si>
  <si>
    <t>Ａ－３</t>
  </si>
  <si>
    <t>Ａ－２</t>
  </si>
  <si>
    <t>Ａ－４</t>
  </si>
  <si>
    <t>Ａ－３敗者（　　　　　）</t>
  </si>
  <si>
    <t>Ａ－２敗者（　　　　　）</t>
  </si>
  <si>
    <t>②：</t>
  </si>
  <si>
    <t>ウ：</t>
  </si>
  <si>
    <t>B－１</t>
  </si>
  <si>
    <t>B－２</t>
  </si>
  <si>
    <t>(　　　　)</t>
  </si>
  <si>
    <t>(　　　　）</t>
  </si>
  <si>
    <t>(　　　　）</t>
  </si>
  <si>
    <t>(　　　　)</t>
  </si>
  <si>
    <t>Ｂ－１敗者
（　　　　　）</t>
  </si>
  <si>
    <t>Ａ－１敗者
（　　　　　）</t>
  </si>
  <si>
    <r>
      <rPr>
        <b/>
        <u val="single"/>
        <sz val="11"/>
        <rFont val="ＭＳ Ｐゴシック"/>
        <family val="3"/>
      </rPr>
      <t>ステージ側コートを「Ａ」とする。</t>
    </r>
    <r>
      <rPr>
        <sz val="11"/>
        <rFont val="ＭＳ Ｐゴシック"/>
        <family val="3"/>
      </rPr>
      <t xml:space="preserve">
※「Ａ」は短管（タイコ）
「Ｂ」は長管（筒）</t>
    </r>
  </si>
  <si>
    <t>ステージ側コートを「Ａ」とする。</t>
  </si>
  <si>
    <r>
      <t>女子：</t>
    </r>
    <r>
      <rPr>
        <b/>
        <sz val="14"/>
        <rFont val="ＭＳ Ｐゴシック"/>
        <family val="3"/>
      </rPr>
      <t>Ａ</t>
    </r>
    <r>
      <rPr>
        <sz val="14"/>
        <rFont val="ＭＳ Ｐゴシック"/>
        <family val="3"/>
      </rPr>
      <t>ゾーン（育親会場）</t>
    </r>
  </si>
  <si>
    <r>
      <t>女子：</t>
    </r>
    <r>
      <rPr>
        <b/>
        <sz val="14"/>
        <rFont val="ＭＳ Ｐゴシック"/>
        <family val="3"/>
      </rPr>
      <t>Ａ</t>
    </r>
    <r>
      <rPr>
        <sz val="14"/>
        <rFont val="ＭＳ Ｐゴシック"/>
        <family val="3"/>
      </rPr>
      <t>ゾーン（育親会場）</t>
    </r>
  </si>
  <si>
    <t>Ａゾーン(育親会場）</t>
  </si>
  <si>
    <t>Ｈ26.11.1（土）　　園部中学校体育館</t>
  </si>
  <si>
    <t>男子：（東輝会場）</t>
  </si>
  <si>
    <t>第２試合</t>
  </si>
  <si>
    <t>第３試合</t>
  </si>
  <si>
    <t>第１試合</t>
  </si>
  <si>
    <t>Ｃゾーン(東輝会場＜A＞)</t>
  </si>
  <si>
    <t>男子ゾーン(東輝会場＜B＞)</t>
  </si>
  <si>
    <t>蒲生野</t>
  </si>
  <si>
    <t>育親</t>
  </si>
  <si>
    <t>東輝</t>
  </si>
  <si>
    <t>詳徳</t>
  </si>
  <si>
    <t>―</t>
  </si>
  <si>
    <t>優勝：東輝　　</t>
  </si>
  <si>
    <t>　　　　　　　準優勝：詳徳　第３位　：蒲生野・園部</t>
  </si>
  <si>
    <t>男子：優勝　南桑　　準優勝：園部　　第３位　亀岡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</si>
</sst>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name val="ＭＳ Ｐゴシック"/>
      <family val="3"/>
    </font>
    <font>
      <sz val="6"/>
      <name val="ＭＳ Ｐゴシック"/>
      <family val="3"/>
    </font>
    <font>
      <sz val="8"/>
      <name val="ＭＳ Ｐゴシック"/>
      <family val="3"/>
    </font>
    <font>
      <sz val="16"/>
      <name val="ＭＳ Ｐゴシック"/>
      <family val="3"/>
    </font>
    <font>
      <b/>
      <sz val="14"/>
      <name val="ＭＳ Ｐゴシック"/>
      <family val="3"/>
    </font>
    <font>
      <sz val="20"/>
      <name val="ＭＳ Ｐゴシック"/>
      <family val="3"/>
    </font>
    <font>
      <sz val="22"/>
      <name val="ＭＳ Ｐゴシック"/>
      <family val="3"/>
    </font>
    <font>
      <b/>
      <sz val="12"/>
      <name val="ＭＳ Ｐゴシック"/>
      <family val="3"/>
    </font>
    <font>
      <sz val="12"/>
      <name val="ＭＳ Ｐゴシック"/>
      <family val="3"/>
    </font>
    <font>
      <b/>
      <sz val="8"/>
      <name val="ＭＳ Ｐゴシック"/>
      <family val="3"/>
    </font>
    <font>
      <b/>
      <u val="single"/>
      <sz val="11"/>
      <name val="ＭＳ Ｐゴシック"/>
      <family val="3"/>
    </font>
    <font>
      <b/>
      <sz val="11"/>
      <name val="ＭＳ Ｐゴシック"/>
      <family val="3"/>
    </font>
    <font>
      <b/>
      <sz val="16"/>
      <name val="ＭＳ Ｐゴシック"/>
      <family val="3"/>
    </font>
    <font>
      <sz val="14"/>
      <name val="ＭＳ Ｐゴシック"/>
      <family val="3"/>
    </font>
    <font>
      <b/>
      <sz val="9"/>
      <name val="ＭＳ Ｐゴシック"/>
      <family val="3"/>
    </font>
    <font>
      <b/>
      <sz val="20"/>
      <name val="ＭＳ Ｐゴシック"/>
      <family val="3"/>
    </font>
    <font>
      <sz val="9"/>
      <name val="ＭＳ Ｐゴシック"/>
      <family val="3"/>
    </font>
    <font>
      <b/>
      <sz val="18"/>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65"/>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hair"/>
      <right style="thin"/>
      <top style="thin"/>
      <bottom style="hair"/>
    </border>
    <border>
      <left style="hair"/>
      <right style="thin"/>
      <top style="hair"/>
      <bottom style="thin"/>
    </border>
    <border>
      <left style="hair"/>
      <right style="thin"/>
      <top style="hair"/>
      <bottom style="medium"/>
    </border>
    <border>
      <left style="thin"/>
      <right style="hair"/>
      <top style="thin"/>
      <bottom style="hair"/>
    </border>
    <border>
      <left style="thin"/>
      <right style="hair"/>
      <top style="hair"/>
      <bottom style="thin"/>
    </border>
    <border>
      <left style="hair"/>
      <right style="hair"/>
      <top style="thin"/>
      <bottom style="hair"/>
    </border>
    <border>
      <left style="hair"/>
      <right style="hair"/>
      <top style="hair"/>
      <bottom style="thin"/>
    </border>
    <border>
      <left style="thin"/>
      <right style="hair"/>
      <top style="hair"/>
      <bottom style="medium"/>
    </border>
    <border>
      <left style="hair"/>
      <right style="hair"/>
      <top style="hair"/>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dashed"/>
      <top>
        <color indexed="63"/>
      </top>
      <bottom>
        <color indexed="63"/>
      </bottom>
    </border>
    <border>
      <left style="medium"/>
      <right>
        <color indexed="63"/>
      </right>
      <top style="medium"/>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hair"/>
      <top style="thin"/>
      <bottom style="thin"/>
    </border>
    <border>
      <left>
        <color indexed="63"/>
      </left>
      <right style="medium"/>
      <top style="medium"/>
      <bottom style="medium"/>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color indexed="63"/>
      </top>
      <bottom style="double"/>
    </border>
    <border>
      <left style="medium"/>
      <right style="dashed"/>
      <top>
        <color indexed="63"/>
      </top>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style="mediumDashed"/>
      <top>
        <color indexed="63"/>
      </top>
      <bottom>
        <color indexed="63"/>
      </bottom>
    </border>
    <border>
      <left>
        <color indexed="63"/>
      </left>
      <right>
        <color indexed="63"/>
      </right>
      <top>
        <color indexed="63"/>
      </top>
      <bottom style="dotted"/>
    </border>
    <border>
      <left>
        <color indexed="63"/>
      </left>
      <right style="dashed"/>
      <top>
        <color indexed="63"/>
      </top>
      <bottom style="dotted"/>
    </border>
    <border>
      <left style="dashed"/>
      <right>
        <color indexed="63"/>
      </right>
      <top>
        <color indexed="63"/>
      </top>
      <bottom style="dotted"/>
    </border>
    <border>
      <left style="thin"/>
      <right style="double"/>
      <top>
        <color indexed="63"/>
      </top>
      <bottom>
        <color indexed="63"/>
      </bottom>
    </border>
    <border>
      <left>
        <color indexed="63"/>
      </left>
      <right style="medium"/>
      <top>
        <color indexed="63"/>
      </top>
      <bottom>
        <color indexed="63"/>
      </bottom>
    </border>
    <border>
      <left>
        <color indexed="63"/>
      </left>
      <right style="thick"/>
      <top>
        <color indexed="63"/>
      </top>
      <bottom>
        <color indexed="63"/>
      </bottom>
    </border>
    <border>
      <left>
        <color indexed="63"/>
      </left>
      <right style="thick"/>
      <top>
        <color indexed="63"/>
      </top>
      <bottom style="thin"/>
    </border>
    <border>
      <left style="thin"/>
      <right>
        <color indexed="63"/>
      </right>
      <top>
        <color indexed="63"/>
      </top>
      <bottom style="thick"/>
    </border>
    <border>
      <left>
        <color indexed="63"/>
      </left>
      <right>
        <color indexed="63"/>
      </right>
      <top>
        <color indexed="63"/>
      </top>
      <bottom style="thick"/>
    </border>
    <border>
      <left style="thick"/>
      <right>
        <color indexed="63"/>
      </right>
      <top>
        <color indexed="63"/>
      </top>
      <bottom style="thick"/>
    </border>
    <border>
      <left style="thick"/>
      <right>
        <color indexed="63"/>
      </right>
      <top>
        <color indexed="63"/>
      </top>
      <bottom>
        <color indexed="63"/>
      </bottom>
    </border>
    <border>
      <left>
        <color indexed="63"/>
      </left>
      <right style="medium"/>
      <top>
        <color indexed="63"/>
      </top>
      <bottom style="medium"/>
    </border>
    <border>
      <left>
        <color indexed="63"/>
      </left>
      <right style="thick"/>
      <top>
        <color indexed="63"/>
      </top>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medium"/>
      <right style="hair"/>
      <top style="thin"/>
      <bottom>
        <color indexed="63"/>
      </bottom>
    </border>
    <border>
      <left style="medium"/>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medium"/>
    </border>
    <border>
      <left style="hair"/>
      <right style="medium"/>
      <top style="thin"/>
      <bottom>
        <color indexed="63"/>
      </bottom>
    </border>
    <border>
      <left style="hair"/>
      <right style="medium"/>
      <top>
        <color indexed="63"/>
      </top>
      <bottom style="medium"/>
    </border>
    <border>
      <left style="medium"/>
      <right style="hair"/>
      <top>
        <color indexed="63"/>
      </top>
      <bottom style="medium"/>
    </border>
    <border>
      <left style="hair"/>
      <right style="thin"/>
      <top>
        <color indexed="63"/>
      </top>
      <bottom style="medium"/>
    </border>
    <border>
      <left style="hair"/>
      <right style="hair"/>
      <top style="thin"/>
      <bottom>
        <color indexed="63"/>
      </bottom>
    </border>
    <border>
      <left style="hair"/>
      <right style="hair"/>
      <top>
        <color indexed="63"/>
      </top>
      <bottom style="medium"/>
    </border>
    <border>
      <left style="thin"/>
      <right style="hair"/>
      <top>
        <color indexed="63"/>
      </top>
      <bottom style="thin"/>
    </border>
    <border>
      <left style="hair"/>
      <right style="hair"/>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hair"/>
      <right style="thin"/>
      <top style="thin"/>
      <bottom style="thin"/>
    </border>
    <border>
      <left style="hair"/>
      <right style="thin"/>
      <top style="thin"/>
      <bottom style="medium"/>
    </border>
    <border>
      <left style="hair"/>
      <right style="medium"/>
      <top style="thin"/>
      <bottom style="thin"/>
    </border>
    <border>
      <left style="hair"/>
      <right style="medium"/>
      <top style="thin"/>
      <bottom style="medium"/>
    </border>
    <border>
      <left style="hair"/>
      <right style="medium"/>
      <top>
        <color indexed="63"/>
      </top>
      <bottom style="thin"/>
    </border>
    <border>
      <left style="medium"/>
      <right style="hair"/>
      <top style="thin"/>
      <bottom style="thin"/>
    </border>
    <border>
      <left style="medium"/>
      <right style="hair"/>
      <top style="thin"/>
      <bottom style="medium"/>
    </border>
    <border>
      <left>
        <color indexed="63"/>
      </left>
      <right style="hair"/>
      <top style="thin"/>
      <bottom>
        <color indexed="63"/>
      </bottom>
    </border>
    <border>
      <left>
        <color indexed="63"/>
      </left>
      <right style="hair"/>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hair"/>
      <top style="medium"/>
      <bottom>
        <color indexed="63"/>
      </bottom>
    </border>
    <border>
      <left style="hair"/>
      <right style="hair"/>
      <top style="medium"/>
      <bottom>
        <color indexed="63"/>
      </bottom>
    </border>
    <border>
      <left style="hair"/>
      <right style="thin"/>
      <top style="medium"/>
      <bottom>
        <color indexed="63"/>
      </bottom>
    </border>
    <border>
      <left style="hair"/>
      <right style="medium"/>
      <top style="medium"/>
      <bottom>
        <color indexed="63"/>
      </bottom>
    </border>
    <border>
      <left style="medium"/>
      <right style="hair"/>
      <top style="medium"/>
      <bottom>
        <color indexed="63"/>
      </bottom>
    </border>
    <border>
      <left style="thin"/>
      <right style="hair"/>
      <top>
        <color indexed="63"/>
      </top>
      <bottom>
        <color indexed="63"/>
      </bottom>
    </border>
    <border>
      <left style="hair"/>
      <right style="thin"/>
      <top>
        <color indexed="63"/>
      </top>
      <bottom>
        <color indexed="63"/>
      </bottom>
    </border>
    <border>
      <left style="hair"/>
      <right style="hair"/>
      <top style="thin"/>
      <bottom style="thin"/>
    </border>
    <border>
      <left style="hair"/>
      <right style="hair"/>
      <top style="thin"/>
      <bottom style="medium"/>
    </border>
    <border>
      <left style="medium"/>
      <right>
        <color indexed="63"/>
      </right>
      <top style="thin"/>
      <bottom>
        <color indexed="63"/>
      </bottom>
    </border>
    <border>
      <left>
        <color indexed="63"/>
      </left>
      <right style="hair"/>
      <top>
        <color indexed="63"/>
      </top>
      <bottom>
        <color indexed="63"/>
      </bottom>
    </border>
    <border>
      <left>
        <color indexed="63"/>
      </left>
      <right style="hair"/>
      <top>
        <color indexed="63"/>
      </top>
      <bottom style="medium"/>
    </border>
    <border>
      <left style="hair"/>
      <right>
        <color indexed="63"/>
      </right>
      <top style="thin"/>
      <bottom style="thin"/>
    </border>
    <border>
      <left style="hair"/>
      <right>
        <color indexed="63"/>
      </right>
      <top style="thin"/>
      <bottom>
        <color indexed="63"/>
      </bottom>
    </border>
    <border>
      <left style="hair"/>
      <right>
        <color indexed="63"/>
      </right>
      <top style="thin"/>
      <bottom style="medium"/>
    </border>
    <border>
      <left style="thin"/>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hair"/>
      <top style="thin"/>
      <bottom style="thin"/>
    </border>
    <border>
      <left>
        <color indexed="63"/>
      </left>
      <right style="hair"/>
      <top style="thin"/>
      <bottom style="medium"/>
    </border>
    <border>
      <left style="thin"/>
      <right style="thin"/>
      <top>
        <color indexed="63"/>
      </top>
      <bottom style="thin"/>
    </border>
    <border>
      <left style="thin"/>
      <right>
        <color indexed="63"/>
      </right>
      <top>
        <color indexed="63"/>
      </top>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hair"/>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hair"/>
      <right style="hair"/>
      <top>
        <color indexed="63"/>
      </top>
      <bottom>
        <color indexed="63"/>
      </bottom>
    </border>
    <border>
      <left style="thin"/>
      <right style="thin"/>
      <top>
        <color indexed="63"/>
      </top>
      <bottom>
        <color indexed="63"/>
      </bottom>
    </border>
    <border>
      <left style="mediumDashed"/>
      <right>
        <color indexed="63"/>
      </right>
      <top style="mediumDashed"/>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Dashed"/>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532">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2" fillId="0" borderId="18" xfId="0" applyFont="1" applyBorder="1" applyAlignment="1">
      <alignment horizontal="center" vertical="center"/>
    </xf>
    <xf numFmtId="0" fontId="0" fillId="0" borderId="19" xfId="0" applyFont="1" applyBorder="1" applyAlignment="1">
      <alignment horizontal="center" vertical="center" shrinkToFit="1"/>
    </xf>
    <xf numFmtId="0" fontId="3" fillId="0" borderId="0" xfId="0" applyFont="1" applyAlignment="1">
      <alignment vertical="center"/>
    </xf>
    <xf numFmtId="0" fontId="3" fillId="0" borderId="0" xfId="0" applyFont="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shrinkToFit="1"/>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shrinkToFit="1"/>
    </xf>
    <xf numFmtId="0" fontId="4" fillId="0" borderId="25" xfId="0" applyFont="1" applyBorder="1" applyAlignment="1">
      <alignment horizontal="left" vertical="center" shrinkToFit="1"/>
    </xf>
    <xf numFmtId="0" fontId="0" fillId="0" borderId="26" xfId="0" applyBorder="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6" fillId="0" borderId="0" xfId="0" applyFont="1" applyAlignment="1">
      <alignment vertical="center"/>
    </xf>
    <xf numFmtId="0" fontId="8" fillId="0" borderId="0" xfId="0" applyFont="1" applyAlignment="1">
      <alignment horizontal="center" vertical="center"/>
    </xf>
    <xf numFmtId="0" fontId="0" fillId="0" borderId="10" xfId="0" applyBorder="1" applyAlignment="1">
      <alignment horizontal="center" vertical="center"/>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0" xfId="0" applyBorder="1" applyAlignment="1">
      <alignment vertical="center"/>
    </xf>
    <xf numFmtId="0" fontId="2" fillId="0" borderId="0" xfId="0" applyFont="1" applyBorder="1" applyAlignment="1">
      <alignment horizontal="center" vertical="center"/>
    </xf>
    <xf numFmtId="0" fontId="0" fillId="0" borderId="0" xfId="0" applyFont="1" applyBorder="1" applyAlignment="1">
      <alignment horizontal="center" vertical="center" shrinkToFit="1"/>
    </xf>
    <xf numFmtId="0" fontId="7" fillId="0" borderId="0" xfId="0" applyFont="1" applyBorder="1" applyAlignment="1">
      <alignment horizontal="center" vertical="center"/>
    </xf>
    <xf numFmtId="0" fontId="3" fillId="0" borderId="0" xfId="0" applyFont="1" applyAlignment="1">
      <alignment horizontal="left" vertical="center" wrapText="1"/>
    </xf>
    <xf numFmtId="0" fontId="0" fillId="0" borderId="26" xfId="0" applyBorder="1" applyAlignment="1">
      <alignment vertical="center"/>
    </xf>
    <xf numFmtId="0" fontId="0" fillId="0" borderId="26" xfId="0" applyBorder="1" applyAlignment="1">
      <alignment vertical="center"/>
    </xf>
    <xf numFmtId="0" fontId="0" fillId="0" borderId="0" xfId="0" applyFont="1" applyAlignment="1">
      <alignment vertical="center" wrapText="1"/>
    </xf>
    <xf numFmtId="0" fontId="0" fillId="0" borderId="0" xfId="0" applyFont="1" applyBorder="1" applyAlignment="1">
      <alignment horizontal="center" vertical="center" wrapText="1"/>
    </xf>
    <xf numFmtId="0" fontId="8" fillId="0" borderId="27" xfId="0" applyFont="1" applyBorder="1" applyAlignment="1">
      <alignment horizontal="center" vertical="center"/>
    </xf>
    <xf numFmtId="0" fontId="7" fillId="0" borderId="27" xfId="0" applyFont="1" applyBorder="1" applyAlignment="1">
      <alignment horizontal="left" vertical="center" wrapText="1"/>
    </xf>
    <xf numFmtId="0" fontId="0" fillId="0" borderId="27" xfId="0" applyBorder="1" applyAlignment="1">
      <alignment horizontal="center" vertical="center"/>
    </xf>
    <xf numFmtId="0" fontId="7" fillId="0" borderId="27" xfId="0" applyFont="1" applyBorder="1" applyAlignment="1">
      <alignment horizontal="center" vertical="center"/>
    </xf>
    <xf numFmtId="0" fontId="3" fillId="0" borderId="27"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28" xfId="0" applyBorder="1" applyAlignment="1">
      <alignment horizontal="center" vertical="center" shrinkToFit="1"/>
    </xf>
    <xf numFmtId="0" fontId="0" fillId="0" borderId="29" xfId="0" applyBorder="1" applyAlignment="1">
      <alignment horizontal="right" vertical="center"/>
    </xf>
    <xf numFmtId="0" fontId="0" fillId="0" borderId="29" xfId="0" applyBorder="1" applyAlignment="1">
      <alignment horizontal="left" vertical="center"/>
    </xf>
    <xf numFmtId="0" fontId="17" fillId="0" borderId="0" xfId="0" applyFont="1"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0" fontId="13" fillId="0" borderId="0" xfId="0" applyFont="1" applyBorder="1" applyAlignment="1">
      <alignment vertical="center"/>
    </xf>
    <xf numFmtId="49" fontId="14" fillId="0" borderId="0" xfId="0" applyNumberFormat="1" applyFont="1" applyBorder="1" applyAlignment="1">
      <alignment vertical="center"/>
    </xf>
    <xf numFmtId="0" fontId="17" fillId="0" borderId="0" xfId="0" applyFont="1" applyBorder="1" applyAlignment="1">
      <alignment vertical="center"/>
    </xf>
    <xf numFmtId="0" fontId="0" fillId="33" borderId="21" xfId="0" applyFill="1" applyBorder="1" applyAlignment="1">
      <alignment horizontal="right" vertical="center"/>
    </xf>
    <xf numFmtId="0" fontId="0" fillId="33" borderId="0" xfId="0" applyFill="1" applyBorder="1" applyAlignment="1">
      <alignment horizontal="right" vertical="center"/>
    </xf>
    <xf numFmtId="0" fontId="0" fillId="33" borderId="29" xfId="0" applyFill="1" applyBorder="1" applyAlignment="1">
      <alignment horizontal="right" vertical="center"/>
    </xf>
    <xf numFmtId="0" fontId="0" fillId="33" borderId="30" xfId="0" applyFill="1" applyBorder="1" applyAlignment="1">
      <alignment horizontal="right" vertical="center"/>
    </xf>
    <xf numFmtId="0" fontId="0" fillId="33" borderId="21" xfId="0" applyFill="1" applyBorder="1" applyAlignment="1">
      <alignment vertical="center"/>
    </xf>
    <xf numFmtId="0" fontId="0" fillId="33" borderId="0"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21" xfId="0" applyFill="1" applyBorder="1" applyAlignment="1">
      <alignment horizontal="center" vertical="center"/>
    </xf>
    <xf numFmtId="0" fontId="0" fillId="33" borderId="0" xfId="0" applyFill="1" applyBorder="1" applyAlignment="1">
      <alignment horizontal="center"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33" borderId="0" xfId="0" applyFill="1" applyAlignment="1">
      <alignment vertical="center"/>
    </xf>
    <xf numFmtId="0" fontId="3" fillId="33" borderId="0" xfId="0" applyFont="1" applyFill="1" applyAlignment="1">
      <alignment vertical="center"/>
    </xf>
    <xf numFmtId="0" fontId="8" fillId="33" borderId="31" xfId="0" applyFont="1" applyFill="1" applyBorder="1" applyAlignment="1">
      <alignment horizontal="center" vertical="center"/>
    </xf>
    <xf numFmtId="0" fontId="8" fillId="33" borderId="26" xfId="0" applyFont="1" applyFill="1" applyBorder="1" applyAlignment="1">
      <alignment horizontal="center" vertical="center" shrinkToFit="1"/>
    </xf>
    <xf numFmtId="0" fontId="7"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0" borderId="32" xfId="0" applyFont="1" applyBorder="1" applyAlignment="1">
      <alignment horizontal="center" vertical="center" shrinkToFit="1"/>
    </xf>
    <xf numFmtId="0" fontId="0" fillId="12" borderId="0" xfId="0" applyFill="1" applyAlignment="1">
      <alignment vertical="center"/>
    </xf>
    <xf numFmtId="0" fontId="3" fillId="12" borderId="0" xfId="0" applyFont="1" applyFill="1" applyAlignment="1">
      <alignment vertical="center"/>
    </xf>
    <xf numFmtId="0" fontId="8" fillId="12" borderId="26" xfId="0" applyFont="1" applyFill="1" applyBorder="1" applyAlignment="1">
      <alignment horizontal="center" vertical="center" shrinkToFit="1"/>
    </xf>
    <xf numFmtId="0" fontId="3" fillId="12" borderId="33" xfId="0" applyFont="1" applyFill="1" applyBorder="1" applyAlignment="1">
      <alignment vertical="center"/>
    </xf>
    <xf numFmtId="0" fontId="3" fillId="12" borderId="0" xfId="0" applyFont="1" applyFill="1" applyBorder="1" applyAlignment="1">
      <alignment vertical="center"/>
    </xf>
    <xf numFmtId="0" fontId="8" fillId="12" borderId="31" xfId="0" applyFont="1" applyFill="1" applyBorder="1" applyAlignment="1">
      <alignment horizontal="center" vertical="center"/>
    </xf>
    <xf numFmtId="0" fontId="0" fillId="12" borderId="0" xfId="0" applyFill="1" applyBorder="1" applyAlignment="1">
      <alignment vertical="center"/>
    </xf>
    <xf numFmtId="0" fontId="17" fillId="12" borderId="0" xfId="0" applyFont="1" applyFill="1" applyBorder="1" applyAlignment="1">
      <alignment horizontal="center" vertical="center"/>
    </xf>
    <xf numFmtId="0" fontId="13" fillId="12" borderId="0" xfId="0" applyFont="1" applyFill="1" applyBorder="1" applyAlignment="1">
      <alignment vertical="center"/>
    </xf>
    <xf numFmtId="0" fontId="9" fillId="12" borderId="0" xfId="0" applyFont="1" applyFill="1" applyBorder="1" applyAlignment="1">
      <alignment vertical="center" textRotation="255"/>
    </xf>
    <xf numFmtId="0" fontId="16" fillId="12" borderId="0" xfId="0" applyFont="1" applyFill="1" applyBorder="1" applyAlignment="1">
      <alignment vertical="center"/>
    </xf>
    <xf numFmtId="0" fontId="0" fillId="12" borderId="33" xfId="0" applyFill="1" applyBorder="1" applyAlignment="1">
      <alignment vertical="center"/>
    </xf>
    <xf numFmtId="0" fontId="0" fillId="12" borderId="34" xfId="0" applyFill="1" applyBorder="1" applyAlignment="1">
      <alignment vertical="center"/>
    </xf>
    <xf numFmtId="0" fontId="0" fillId="12" borderId="35" xfId="0" applyFill="1" applyBorder="1" applyAlignment="1">
      <alignment vertical="center"/>
    </xf>
    <xf numFmtId="0" fontId="4" fillId="12" borderId="20" xfId="0" applyFont="1" applyFill="1" applyBorder="1" applyAlignment="1">
      <alignment vertical="center"/>
    </xf>
    <xf numFmtId="0" fontId="11" fillId="12" borderId="20" xfId="0" applyFont="1" applyFill="1" applyBorder="1" applyAlignment="1">
      <alignment horizontal="center" vertical="center"/>
    </xf>
    <xf numFmtId="0" fontId="0" fillId="12" borderId="21" xfId="0" applyFill="1" applyBorder="1" applyAlignment="1">
      <alignment horizontal="center" vertical="center"/>
    </xf>
    <xf numFmtId="0" fontId="0" fillId="12" borderId="22" xfId="0" applyFill="1" applyBorder="1" applyAlignment="1">
      <alignment horizontal="center" vertical="center"/>
    </xf>
    <xf numFmtId="0" fontId="0" fillId="12" borderId="23" xfId="0" applyFill="1" applyBorder="1" applyAlignment="1">
      <alignment horizontal="center" vertical="center"/>
    </xf>
    <xf numFmtId="0" fontId="0" fillId="12" borderId="24" xfId="0" applyFill="1" applyBorder="1" applyAlignment="1">
      <alignment horizontal="center" vertical="center"/>
    </xf>
    <xf numFmtId="0" fontId="0" fillId="12" borderId="0" xfId="0" applyFill="1" applyBorder="1" applyAlignment="1">
      <alignment horizontal="center" vertical="center"/>
    </xf>
    <xf numFmtId="0" fontId="0" fillId="12" borderId="29" xfId="0" applyFill="1" applyBorder="1" applyAlignment="1">
      <alignment horizontal="center" vertical="center"/>
    </xf>
    <xf numFmtId="0" fontId="4" fillId="12" borderId="21" xfId="0" applyFont="1" applyFill="1" applyBorder="1" applyAlignment="1">
      <alignment horizontal="center" vertical="center"/>
    </xf>
    <xf numFmtId="0" fontId="13" fillId="12" borderId="0" xfId="0" applyFont="1" applyFill="1" applyBorder="1" applyAlignment="1">
      <alignment horizontal="center" vertical="center"/>
    </xf>
    <xf numFmtId="0" fontId="7" fillId="12" borderId="0" xfId="0" applyFont="1" applyFill="1" applyBorder="1" applyAlignment="1">
      <alignment horizontal="center" vertical="center"/>
    </xf>
    <xf numFmtId="0" fontId="4" fillId="12" borderId="0" xfId="0" applyFont="1" applyFill="1" applyBorder="1" applyAlignment="1">
      <alignment vertical="center"/>
    </xf>
    <xf numFmtId="0" fontId="4" fillId="12" borderId="0" xfId="0" applyFont="1" applyFill="1" applyBorder="1" applyAlignment="1">
      <alignment horizontal="center" vertical="top"/>
    </xf>
    <xf numFmtId="0" fontId="0" fillId="12" borderId="0" xfId="0" applyFill="1" applyBorder="1" applyAlignment="1">
      <alignment horizontal="right" vertical="center"/>
    </xf>
    <xf numFmtId="0" fontId="7" fillId="12" borderId="0" xfId="0" applyFont="1" applyFill="1" applyBorder="1" applyAlignment="1">
      <alignment horizontal="right" vertical="center"/>
    </xf>
    <xf numFmtId="0" fontId="0" fillId="12" borderId="0" xfId="0" applyFill="1" applyBorder="1" applyAlignment="1">
      <alignment horizontal="left" vertical="center"/>
    </xf>
    <xf numFmtId="0" fontId="7" fillId="12" borderId="0" xfId="0" applyFont="1" applyFill="1" applyBorder="1" applyAlignment="1">
      <alignment horizontal="left" vertical="center"/>
    </xf>
    <xf numFmtId="0" fontId="16" fillId="12" borderId="0" xfId="0" applyFont="1" applyFill="1" applyBorder="1" applyAlignment="1">
      <alignment horizontal="center" vertical="center"/>
    </xf>
    <xf numFmtId="0" fontId="0" fillId="12" borderId="0" xfId="0" applyFill="1" applyBorder="1" applyAlignment="1">
      <alignment vertical="center"/>
    </xf>
    <xf numFmtId="0" fontId="7" fillId="12" borderId="0" xfId="0" applyFont="1" applyFill="1" applyBorder="1" applyAlignment="1">
      <alignment vertical="center"/>
    </xf>
    <xf numFmtId="0" fontId="2" fillId="12" borderId="0" xfId="0" applyFont="1" applyFill="1" applyBorder="1" applyAlignment="1">
      <alignment vertical="center" textRotation="255" wrapText="1"/>
    </xf>
    <xf numFmtId="0" fontId="2" fillId="12" borderId="0" xfId="0" applyFont="1" applyFill="1" applyBorder="1" applyAlignment="1">
      <alignment vertical="center" textRotation="255"/>
    </xf>
    <xf numFmtId="0" fontId="15" fillId="12" borderId="0" xfId="0" applyFont="1" applyFill="1" applyBorder="1" applyAlignment="1">
      <alignment vertical="center"/>
    </xf>
    <xf numFmtId="0" fontId="4" fillId="12" borderId="0" xfId="0" applyFont="1" applyFill="1" applyBorder="1" applyAlignment="1">
      <alignment vertical="top"/>
    </xf>
    <xf numFmtId="0" fontId="4" fillId="0" borderId="25" xfId="0" applyFont="1" applyBorder="1" applyAlignment="1">
      <alignment horizontal="center" vertical="center" shrinkToFit="1"/>
    </xf>
    <xf numFmtId="0" fontId="4" fillId="0" borderId="32" xfId="0" applyFont="1" applyBorder="1" applyAlignment="1">
      <alignment horizontal="left" vertical="center" shrinkToFit="1"/>
    </xf>
    <xf numFmtId="0" fontId="6" fillId="12" borderId="0" xfId="0" applyFont="1" applyFill="1" applyAlignment="1">
      <alignment vertical="center"/>
    </xf>
    <xf numFmtId="0" fontId="5" fillId="12" borderId="0" xfId="0" applyFont="1" applyFill="1" applyAlignment="1">
      <alignment vertical="center"/>
    </xf>
    <xf numFmtId="0" fontId="5" fillId="12" borderId="0" xfId="0" applyFont="1" applyFill="1" applyBorder="1" applyAlignment="1">
      <alignment horizontal="center" vertical="center"/>
    </xf>
    <xf numFmtId="0" fontId="5" fillId="12" borderId="0" xfId="0" applyFont="1" applyFill="1" applyAlignment="1">
      <alignment horizontal="center" vertical="center"/>
    </xf>
    <xf numFmtId="0" fontId="0" fillId="12" borderId="0" xfId="0" applyFill="1" applyAlignment="1">
      <alignment horizontal="center" vertical="center"/>
    </xf>
    <xf numFmtId="0" fontId="4" fillId="12" borderId="0" xfId="0" applyFont="1" applyFill="1" applyBorder="1" applyAlignment="1">
      <alignment horizontal="center" vertical="center"/>
    </xf>
    <xf numFmtId="0" fontId="4" fillId="12" borderId="0" xfId="0" applyFont="1" applyFill="1" applyBorder="1" applyAlignment="1">
      <alignment horizontal="center" vertical="center" shrinkToFit="1"/>
    </xf>
    <xf numFmtId="0" fontId="0" fillId="12" borderId="0" xfId="0" applyFill="1" applyBorder="1" applyAlignment="1">
      <alignment vertical="center" shrinkToFit="1"/>
    </xf>
    <xf numFmtId="0" fontId="0" fillId="12" borderId="0" xfId="0" applyFill="1" applyBorder="1" applyAlignment="1">
      <alignment horizontal="center" vertical="center" shrinkToFit="1"/>
    </xf>
    <xf numFmtId="0" fontId="4" fillId="12" borderId="24" xfId="0" applyFont="1" applyFill="1" applyBorder="1" applyAlignment="1">
      <alignment horizontal="center" vertical="center"/>
    </xf>
    <xf numFmtId="0" fontId="0" fillId="12" borderId="0" xfId="0" applyFill="1" applyBorder="1" applyAlignment="1">
      <alignment horizontal="right" vertical="center" shrinkToFit="1"/>
    </xf>
    <xf numFmtId="0" fontId="0" fillId="12" borderId="0" xfId="0" applyFill="1" applyAlignment="1">
      <alignment vertical="center" wrapText="1"/>
    </xf>
    <xf numFmtId="0" fontId="10" fillId="12" borderId="0" xfId="0" applyFont="1" applyFill="1" applyAlignment="1">
      <alignment vertical="center" wrapText="1"/>
    </xf>
    <xf numFmtId="0" fontId="0" fillId="12" borderId="28" xfId="0" applyFill="1" applyBorder="1" applyAlignment="1">
      <alignment horizontal="center" vertical="center" shrinkToFit="1"/>
    </xf>
    <xf numFmtId="0" fontId="0" fillId="12" borderId="0" xfId="0" applyFill="1" applyAlignment="1">
      <alignment horizontal="center" vertical="center" shrinkToFit="1"/>
    </xf>
    <xf numFmtId="0" fontId="0" fillId="12" borderId="26" xfId="0" applyFill="1" applyBorder="1" applyAlignment="1">
      <alignment horizontal="center" vertical="center" shrinkToFit="1"/>
    </xf>
    <xf numFmtId="0" fontId="0" fillId="12" borderId="0" xfId="0" applyFill="1" applyAlignment="1">
      <alignment vertical="center" shrinkToFit="1"/>
    </xf>
    <xf numFmtId="0" fontId="0" fillId="0" borderId="0" xfId="0" applyFont="1" applyBorder="1" applyAlignment="1">
      <alignment horizontal="right" vertical="center"/>
    </xf>
    <xf numFmtId="0" fontId="0" fillId="0" borderId="0" xfId="0" applyFont="1" applyBorder="1" applyAlignment="1">
      <alignment horizontal="right" vertical="center" shrinkToFit="1"/>
    </xf>
    <xf numFmtId="0" fontId="0" fillId="0" borderId="0" xfId="0" applyFont="1" applyBorder="1" applyAlignment="1">
      <alignment horizontal="left" vertical="center" shrinkToFit="1"/>
    </xf>
    <xf numFmtId="0" fontId="0" fillId="0" borderId="21" xfId="0" applyBorder="1" applyAlignment="1">
      <alignment horizontal="right" vertical="center"/>
    </xf>
    <xf numFmtId="0" fontId="0" fillId="0" borderId="30" xfId="0" applyBorder="1" applyAlignment="1">
      <alignment horizontal="right" vertical="center"/>
    </xf>
    <xf numFmtId="0" fontId="0" fillId="0" borderId="21" xfId="0" applyBorder="1" applyAlignment="1">
      <alignment horizontal="left" vertical="center"/>
    </xf>
    <xf numFmtId="0" fontId="0" fillId="0" borderId="30" xfId="0" applyBorder="1" applyAlignment="1">
      <alignment horizontal="left" vertical="center"/>
    </xf>
    <xf numFmtId="0" fontId="0" fillId="12" borderId="0" xfId="0" applyFill="1" applyBorder="1" applyAlignment="1">
      <alignment horizontal="center" vertical="center"/>
    </xf>
    <xf numFmtId="0" fontId="0" fillId="12" borderId="29" xfId="0" applyFill="1" applyBorder="1" applyAlignment="1">
      <alignment horizontal="center" vertical="center"/>
    </xf>
    <xf numFmtId="0" fontId="12" fillId="33" borderId="0" xfId="0" applyFont="1" applyFill="1" applyAlignment="1">
      <alignment horizontal="left" vertical="center"/>
    </xf>
    <xf numFmtId="0" fontId="4" fillId="34" borderId="0" xfId="0" applyFont="1" applyFill="1" applyBorder="1" applyAlignment="1">
      <alignment horizontal="center" vertical="center"/>
    </xf>
    <xf numFmtId="0" fontId="8" fillId="33" borderId="0" xfId="0" applyFont="1" applyFill="1" applyBorder="1" applyAlignment="1">
      <alignment horizontal="center" vertical="center"/>
    </xf>
    <xf numFmtId="0" fontId="7" fillId="0" borderId="36" xfId="0" applyFont="1" applyBorder="1" applyAlignment="1">
      <alignment horizontal="center" vertical="center"/>
    </xf>
    <xf numFmtId="0" fontId="3" fillId="0" borderId="37" xfId="0" applyFont="1" applyBorder="1" applyAlignment="1">
      <alignmen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35" borderId="39" xfId="0" applyFont="1" applyFill="1" applyBorder="1" applyAlignment="1">
      <alignment horizontal="center" vertical="center"/>
    </xf>
    <xf numFmtId="0" fontId="3" fillId="0" borderId="39" xfId="0" applyFont="1" applyBorder="1" applyAlignment="1">
      <alignment vertical="center"/>
    </xf>
    <xf numFmtId="0" fontId="0" fillId="0" borderId="39" xfId="0" applyBorder="1" applyAlignment="1">
      <alignment vertical="center"/>
    </xf>
    <xf numFmtId="0" fontId="0" fillId="0" borderId="40" xfId="0" applyBorder="1" applyAlignment="1">
      <alignment horizontal="center" vertical="center"/>
    </xf>
    <xf numFmtId="0" fontId="7" fillId="0" borderId="40" xfId="0" applyFont="1" applyBorder="1" applyAlignment="1">
      <alignment horizontal="center" vertical="center"/>
    </xf>
    <xf numFmtId="0" fontId="2" fillId="0" borderId="40" xfId="0" applyFont="1" applyBorder="1" applyAlignment="1">
      <alignment horizontal="center" vertical="center"/>
    </xf>
    <xf numFmtId="0" fontId="0" fillId="0" borderId="40" xfId="0" applyFont="1" applyBorder="1" applyAlignment="1">
      <alignment horizontal="center" vertical="center" shrinkToFit="1"/>
    </xf>
    <xf numFmtId="0" fontId="0" fillId="0" borderId="40" xfId="0" applyBorder="1" applyAlignment="1">
      <alignment vertical="center"/>
    </xf>
    <xf numFmtId="0" fontId="7" fillId="0" borderId="41" xfId="0" applyFont="1" applyBorder="1" applyAlignment="1">
      <alignment horizontal="center" vertical="center"/>
    </xf>
    <xf numFmtId="0" fontId="0" fillId="0" borderId="42" xfId="0" applyBorder="1" applyAlignment="1">
      <alignment horizontal="center" vertical="center"/>
    </xf>
    <xf numFmtId="0" fontId="2" fillId="0" borderId="0" xfId="0" applyFont="1" applyBorder="1" applyAlignment="1">
      <alignment horizontal="center" vertical="center" wrapText="1"/>
    </xf>
    <xf numFmtId="0" fontId="0" fillId="0" borderId="0" xfId="0" applyFont="1" applyBorder="1" applyAlignment="1">
      <alignment horizontal="center" vertical="center" shrinkToFit="1"/>
    </xf>
    <xf numFmtId="0" fontId="3" fillId="33" borderId="0" xfId="0" applyFont="1" applyFill="1" applyBorder="1" applyAlignment="1">
      <alignment horizontal="center" vertical="center"/>
    </xf>
    <xf numFmtId="0" fontId="8" fillId="33" borderId="0" xfId="0" applyFont="1" applyFill="1" applyBorder="1" applyAlignment="1">
      <alignment horizontal="center" vertical="center" shrinkToFit="1"/>
    </xf>
    <xf numFmtId="0" fontId="0" fillId="33" borderId="35" xfId="0" applyFill="1" applyBorder="1" applyAlignment="1">
      <alignment horizontal="center" vertical="center"/>
    </xf>
    <xf numFmtId="0" fontId="7" fillId="34" borderId="35" xfId="0" applyFont="1" applyFill="1" applyBorder="1" applyAlignment="1">
      <alignment horizontal="center" vertical="center"/>
    </xf>
    <xf numFmtId="0" fontId="4" fillId="34" borderId="35" xfId="0" applyFont="1" applyFill="1" applyBorder="1" applyAlignment="1">
      <alignment horizontal="center" vertical="center"/>
    </xf>
    <xf numFmtId="0" fontId="7" fillId="33" borderId="35" xfId="0" applyFont="1" applyFill="1" applyBorder="1" applyAlignment="1">
      <alignment horizontal="center" vertical="center"/>
    </xf>
    <xf numFmtId="0" fontId="8" fillId="33" borderId="43" xfId="0" applyFont="1"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0" fillId="33" borderId="34" xfId="0" applyFill="1" applyBorder="1" applyAlignment="1">
      <alignment vertical="center"/>
    </xf>
    <xf numFmtId="0" fontId="0" fillId="12" borderId="44" xfId="0" applyFill="1" applyBorder="1" applyAlignment="1">
      <alignment horizontal="center" vertical="center"/>
    </xf>
    <xf numFmtId="0" fontId="0" fillId="12" borderId="21" xfId="0" applyFill="1" applyBorder="1" applyAlignment="1">
      <alignment horizontal="center" vertical="center"/>
    </xf>
    <xf numFmtId="0" fontId="0" fillId="12" borderId="0" xfId="0" applyFill="1" applyBorder="1" applyAlignment="1">
      <alignment horizontal="center" vertical="center"/>
    </xf>
    <xf numFmtId="0" fontId="0" fillId="12" borderId="24" xfId="0" applyFill="1" applyBorder="1" applyAlignment="1">
      <alignment horizontal="center" vertical="center"/>
    </xf>
    <xf numFmtId="0" fontId="0" fillId="12" borderId="29" xfId="0" applyFill="1" applyBorder="1" applyAlignment="1">
      <alignment horizontal="center" vertical="center"/>
    </xf>
    <xf numFmtId="0" fontId="0" fillId="12" borderId="0" xfId="0" applyFont="1" applyFill="1" applyAlignment="1">
      <alignment horizontal="center" vertical="center"/>
    </xf>
    <xf numFmtId="0" fontId="11" fillId="12" borderId="0" xfId="0" applyFont="1" applyFill="1" applyBorder="1" applyAlignment="1">
      <alignment horizontal="center" vertical="center" shrinkToFit="1"/>
    </xf>
    <xf numFmtId="0" fontId="0" fillId="0" borderId="0" xfId="0" applyFont="1" applyBorder="1" applyAlignment="1">
      <alignment horizontal="left" vertical="center"/>
    </xf>
    <xf numFmtId="0" fontId="0" fillId="12" borderId="0" xfId="0" applyFont="1" applyFill="1" applyAlignment="1">
      <alignment vertical="center"/>
    </xf>
    <xf numFmtId="0" fontId="0" fillId="0" borderId="0" xfId="0" applyFont="1" applyAlignment="1">
      <alignment vertical="center"/>
    </xf>
    <xf numFmtId="0" fontId="0" fillId="12" borderId="0" xfId="0" applyFont="1" applyFill="1" applyBorder="1" applyAlignment="1">
      <alignment horizontal="center" vertical="center"/>
    </xf>
    <xf numFmtId="0" fontId="0" fillId="12" borderId="0" xfId="0" applyFont="1" applyFill="1" applyBorder="1" applyAlignment="1">
      <alignment vertical="center" shrinkToFit="1"/>
    </xf>
    <xf numFmtId="0" fontId="0" fillId="12" borderId="24" xfId="0" applyFont="1" applyFill="1" applyBorder="1" applyAlignment="1">
      <alignment horizontal="center" vertical="center"/>
    </xf>
    <xf numFmtId="0" fontId="0" fillId="12" borderId="45" xfId="0" applyFill="1" applyBorder="1" applyAlignment="1">
      <alignment horizontal="center" vertical="center"/>
    </xf>
    <xf numFmtId="0" fontId="4" fillId="12" borderId="45" xfId="0" applyFont="1" applyFill="1" applyBorder="1" applyAlignment="1">
      <alignment horizontal="center" vertical="center"/>
    </xf>
    <xf numFmtId="0" fontId="0" fillId="12" borderId="45" xfId="0" applyFont="1" applyFill="1" applyBorder="1" applyAlignment="1">
      <alignment horizontal="center" vertical="center"/>
    </xf>
    <xf numFmtId="0" fontId="0" fillId="12" borderId="46" xfId="0" applyFill="1" applyBorder="1" applyAlignment="1">
      <alignment horizontal="center" vertical="center"/>
    </xf>
    <xf numFmtId="0" fontId="0" fillId="12" borderId="47" xfId="0" applyFill="1" applyBorder="1" applyAlignment="1">
      <alignment horizontal="center" vertical="center"/>
    </xf>
    <xf numFmtId="0" fontId="0" fillId="12" borderId="48" xfId="0" applyFill="1" applyBorder="1" applyAlignment="1">
      <alignment horizontal="center" vertical="center"/>
    </xf>
    <xf numFmtId="0" fontId="0" fillId="12" borderId="45" xfId="0" applyFont="1" applyFill="1" applyBorder="1" applyAlignment="1">
      <alignment vertical="center"/>
    </xf>
    <xf numFmtId="0" fontId="0" fillId="12" borderId="45" xfId="0" applyFill="1" applyBorder="1" applyAlignment="1">
      <alignment vertical="center"/>
    </xf>
    <xf numFmtId="0" fontId="0" fillId="12" borderId="49" xfId="0" applyFill="1" applyBorder="1" applyAlignment="1">
      <alignment horizontal="center" vertical="center"/>
    </xf>
    <xf numFmtId="0" fontId="0" fillId="12" borderId="50" xfId="0" applyFill="1" applyBorder="1" applyAlignment="1">
      <alignment horizontal="center" vertical="center"/>
    </xf>
    <xf numFmtId="0" fontId="0" fillId="12" borderId="30" xfId="0" applyFill="1" applyBorder="1" applyAlignment="1">
      <alignment horizontal="center" vertical="center"/>
    </xf>
    <xf numFmtId="0" fontId="0" fillId="12" borderId="44" xfId="0" applyFont="1" applyFill="1" applyBorder="1" applyAlignment="1">
      <alignment horizontal="center" vertical="center"/>
    </xf>
    <xf numFmtId="0" fontId="0" fillId="12" borderId="51" xfId="0" applyFill="1" applyBorder="1" applyAlignment="1">
      <alignment horizontal="center" vertical="center"/>
    </xf>
    <xf numFmtId="0" fontId="0" fillId="12" borderId="52" xfId="0" applyFill="1" applyBorder="1" applyAlignment="1">
      <alignment horizontal="center" vertical="center"/>
    </xf>
    <xf numFmtId="0" fontId="8" fillId="12" borderId="0" xfId="0" applyFont="1" applyFill="1" applyAlignment="1">
      <alignment horizontal="center" vertical="center"/>
    </xf>
    <xf numFmtId="0" fontId="18" fillId="12" borderId="28" xfId="0" applyFont="1" applyFill="1" applyBorder="1" applyAlignment="1">
      <alignment vertical="center"/>
    </xf>
    <xf numFmtId="0" fontId="0" fillId="12" borderId="53" xfId="0" applyFill="1" applyBorder="1" applyAlignment="1">
      <alignment vertical="center"/>
    </xf>
    <xf numFmtId="0" fontId="0" fillId="12" borderId="32" xfId="0" applyFill="1" applyBorder="1" applyAlignment="1">
      <alignment vertical="center"/>
    </xf>
    <xf numFmtId="0" fontId="8" fillId="0" borderId="28" xfId="0" applyFont="1" applyBorder="1" applyAlignment="1">
      <alignment horizontal="center" vertical="center"/>
    </xf>
    <xf numFmtId="0" fontId="8" fillId="0" borderId="53" xfId="0" applyFont="1" applyBorder="1" applyAlignment="1">
      <alignment horizontal="center" vertical="center"/>
    </xf>
    <xf numFmtId="0" fontId="8" fillId="0" borderId="32"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61" xfId="0" applyBorder="1" applyAlignment="1">
      <alignment horizontal="center" vertical="center"/>
    </xf>
    <xf numFmtId="0" fontId="0" fillId="0" borderId="68" xfId="0" applyBorder="1" applyAlignment="1">
      <alignment horizontal="center" vertical="center"/>
    </xf>
    <xf numFmtId="0" fontId="0" fillId="35" borderId="57" xfId="0" applyFill="1" applyBorder="1" applyAlignment="1">
      <alignment horizontal="center" vertical="center"/>
    </xf>
    <xf numFmtId="0" fontId="0" fillId="35" borderId="58" xfId="0" applyFill="1" applyBorder="1" applyAlignment="1">
      <alignment horizontal="center" vertical="center"/>
    </xf>
    <xf numFmtId="0" fontId="7" fillId="35" borderId="59" xfId="0" applyFont="1" applyFill="1" applyBorder="1" applyAlignment="1">
      <alignment horizontal="center" vertical="center"/>
    </xf>
    <xf numFmtId="0" fontId="7" fillId="35" borderId="60" xfId="0" applyFont="1" applyFill="1" applyBorder="1" applyAlignment="1">
      <alignment horizontal="center" vertical="center"/>
    </xf>
    <xf numFmtId="0" fontId="7" fillId="35" borderId="61" xfId="0" applyFont="1" applyFill="1" applyBorder="1" applyAlignment="1">
      <alignment horizontal="center" vertical="center"/>
    </xf>
    <xf numFmtId="0" fontId="7" fillId="35" borderId="62" xfId="0" applyFont="1" applyFill="1" applyBorder="1" applyAlignment="1">
      <alignment horizontal="center" vertical="center"/>
    </xf>
    <xf numFmtId="0" fontId="2" fillId="35" borderId="63" xfId="0" applyFont="1" applyFill="1" applyBorder="1" applyAlignment="1">
      <alignment horizontal="center" vertical="center" wrapText="1"/>
    </xf>
    <xf numFmtId="0" fontId="2" fillId="35" borderId="71" xfId="0" applyFont="1" applyFill="1" applyBorder="1" applyAlignment="1">
      <alignment horizontal="center" vertical="center" wrapText="1"/>
    </xf>
    <xf numFmtId="0" fontId="0" fillId="35" borderId="69" xfId="0" applyFont="1" applyFill="1" applyBorder="1" applyAlignment="1">
      <alignment horizontal="center" vertical="center" shrinkToFit="1"/>
    </xf>
    <xf numFmtId="0" fontId="0" fillId="35" borderId="72" xfId="0" applyFont="1" applyFill="1" applyBorder="1" applyAlignment="1">
      <alignment horizontal="center" vertical="center" shrinkToFit="1"/>
    </xf>
    <xf numFmtId="0" fontId="0" fillId="35" borderId="61" xfId="0" applyFill="1" applyBorder="1" applyAlignment="1">
      <alignment horizontal="center" vertical="center"/>
    </xf>
    <xf numFmtId="0" fontId="0" fillId="35" borderId="62" xfId="0" applyFill="1" applyBorder="1" applyAlignment="1">
      <alignment horizontal="center" vertical="center"/>
    </xf>
    <xf numFmtId="0" fontId="2" fillId="0" borderId="71" xfId="0" applyFont="1" applyBorder="1" applyAlignment="1">
      <alignment horizontal="center" vertical="center" wrapText="1"/>
    </xf>
    <xf numFmtId="0" fontId="0" fillId="0" borderId="69"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62" xfId="0" applyBorder="1" applyAlignment="1">
      <alignment horizontal="center" vertical="center"/>
    </xf>
    <xf numFmtId="0" fontId="0" fillId="0" borderId="26" xfId="0"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0" xfId="0" applyFont="1" applyBorder="1" applyAlignment="1">
      <alignment horizontal="center" vertical="center"/>
    </xf>
    <xf numFmtId="0" fontId="7" fillId="0" borderId="30"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1" xfId="0" applyFont="1" applyBorder="1" applyAlignment="1">
      <alignment horizontal="center" vertical="center"/>
    </xf>
    <xf numFmtId="0" fontId="7" fillId="0" borderId="79" xfId="0" applyFont="1" applyBorder="1" applyAlignment="1">
      <alignment horizontal="center" vertical="center"/>
    </xf>
    <xf numFmtId="0" fontId="7" fillId="35" borderId="63" xfId="0" applyFont="1" applyFill="1" applyBorder="1" applyAlignment="1">
      <alignment horizontal="center" vertical="center"/>
    </xf>
    <xf numFmtId="0" fontId="7" fillId="35" borderId="71" xfId="0" applyFont="1" applyFill="1" applyBorder="1" applyAlignment="1">
      <alignment horizontal="center" vertical="center"/>
    </xf>
    <xf numFmtId="0" fontId="7" fillId="35" borderId="65" xfId="0" applyFont="1" applyFill="1" applyBorder="1" applyAlignment="1">
      <alignment horizontal="center" vertical="center"/>
    </xf>
    <xf numFmtId="0" fontId="7" fillId="35" borderId="79" xfId="0" applyFont="1" applyFill="1" applyBorder="1" applyAlignment="1">
      <alignment horizontal="center" vertical="center"/>
    </xf>
    <xf numFmtId="0" fontId="7" fillId="0" borderId="31" xfId="0" applyFont="1" applyBorder="1" applyAlignment="1">
      <alignment horizontal="center" vertical="center"/>
    </xf>
    <xf numFmtId="0" fontId="0" fillId="0" borderId="10" xfId="0"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2" fillId="0" borderId="64" xfId="0" applyFont="1" applyBorder="1" applyAlignment="1">
      <alignment horizontal="center" vertical="center"/>
    </xf>
    <xf numFmtId="0" fontId="0" fillId="0" borderId="70" xfId="0" applyFont="1" applyBorder="1" applyAlignment="1">
      <alignment horizontal="center" vertical="center" shrinkToFit="1"/>
    </xf>
    <xf numFmtId="0" fontId="7" fillId="0" borderId="21" xfId="0" applyFont="1" applyBorder="1" applyAlignment="1">
      <alignment horizontal="center" vertical="center"/>
    </xf>
    <xf numFmtId="0" fontId="7" fillId="35" borderId="77" xfId="0" applyFont="1" applyFill="1" applyBorder="1" applyAlignment="1">
      <alignment horizontal="center" vertical="center"/>
    </xf>
    <xf numFmtId="0" fontId="7" fillId="35" borderId="78" xfId="0" applyFont="1" applyFill="1" applyBorder="1" applyAlignment="1">
      <alignment horizontal="center" vertical="center"/>
    </xf>
    <xf numFmtId="0" fontId="7" fillId="35" borderId="31" xfId="0" applyFont="1" applyFill="1" applyBorder="1" applyAlignment="1">
      <alignment horizontal="center" vertical="center"/>
    </xf>
    <xf numFmtId="0" fontId="7" fillId="35" borderId="80" xfId="0" applyFont="1" applyFill="1" applyBorder="1" applyAlignment="1">
      <alignment horizontal="center" vertical="center"/>
    </xf>
    <xf numFmtId="0" fontId="2" fillId="35" borderId="82" xfId="0" applyFont="1" applyFill="1" applyBorder="1" applyAlignment="1">
      <alignment horizontal="center" vertical="center" wrapText="1"/>
    </xf>
    <xf numFmtId="0" fontId="2" fillId="35" borderId="83" xfId="0" applyFont="1" applyFill="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0" borderId="71" xfId="0" applyFont="1" applyBorder="1" applyAlignment="1">
      <alignment horizontal="center" vertical="center"/>
    </xf>
    <xf numFmtId="0" fontId="7" fillId="0" borderId="61" xfId="0" applyFont="1" applyBorder="1" applyAlignment="1">
      <alignment horizontal="center" vertical="center" shrinkToFit="1"/>
    </xf>
    <xf numFmtId="0" fontId="7" fillId="0" borderId="68" xfId="0" applyFont="1" applyBorder="1" applyAlignment="1">
      <alignment horizontal="center" vertical="center" shrinkToFit="1"/>
    </xf>
    <xf numFmtId="0" fontId="2" fillId="0" borderId="90" xfId="0" applyFont="1" applyBorder="1" applyAlignment="1">
      <alignment horizontal="center" vertical="center" wrapText="1"/>
    </xf>
    <xf numFmtId="0" fontId="0" fillId="0" borderId="91" xfId="0" applyFont="1" applyBorder="1" applyAlignment="1">
      <alignment horizontal="center" vertical="center" shrinkToFit="1"/>
    </xf>
    <xf numFmtId="0" fontId="0" fillId="0" borderId="92" xfId="0" applyBorder="1" applyAlignment="1">
      <alignment horizontal="center" vertical="center"/>
    </xf>
    <xf numFmtId="0" fontId="7" fillId="0" borderId="90" xfId="0" applyFont="1" applyBorder="1" applyAlignment="1">
      <alignment horizontal="center" vertical="center"/>
    </xf>
    <xf numFmtId="0" fontId="7" fillId="0" borderId="93"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center" vertical="center" wrapText="1"/>
    </xf>
    <xf numFmtId="0" fontId="7" fillId="0" borderId="94" xfId="0" applyFont="1" applyBorder="1" applyAlignment="1">
      <alignment horizontal="center" vertical="center"/>
    </xf>
    <xf numFmtId="0" fontId="7" fillId="0" borderId="92" xfId="0" applyFont="1" applyBorder="1" applyAlignment="1">
      <alignment horizontal="center" vertical="center" shrinkToFit="1"/>
    </xf>
    <xf numFmtId="0" fontId="7" fillId="0" borderId="62" xfId="0" applyFont="1" applyBorder="1" applyAlignment="1">
      <alignment horizontal="center" vertical="center" shrinkToFit="1"/>
    </xf>
    <xf numFmtId="0" fontId="11" fillId="0" borderId="63" xfId="0" applyFont="1" applyBorder="1" applyAlignment="1">
      <alignment horizontal="center" vertical="center"/>
    </xf>
    <xf numFmtId="0" fontId="11" fillId="0" borderId="95" xfId="0" applyFont="1" applyBorder="1" applyAlignment="1">
      <alignment horizontal="center" vertical="center"/>
    </xf>
    <xf numFmtId="0" fontId="11" fillId="0" borderId="64" xfId="0" applyFont="1" applyBorder="1" applyAlignment="1">
      <alignment horizontal="center" vertical="center"/>
    </xf>
    <xf numFmtId="0" fontId="11" fillId="0" borderId="61" xfId="0" applyFont="1" applyBorder="1" applyAlignment="1">
      <alignment horizontal="center" vertical="center"/>
    </xf>
    <xf numFmtId="0" fontId="11" fillId="0" borderId="96" xfId="0" applyFont="1" applyBorder="1" applyAlignment="1">
      <alignment horizontal="center" vertical="center"/>
    </xf>
    <xf numFmtId="0" fontId="11" fillId="0" borderId="68" xfId="0" applyFont="1" applyBorder="1" applyAlignment="1">
      <alignment horizontal="center" vertical="center"/>
    </xf>
    <xf numFmtId="0" fontId="4" fillId="34" borderId="97"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98" xfId="0" applyFont="1" applyFill="1" applyBorder="1" applyAlignment="1">
      <alignment horizontal="center" vertical="center"/>
    </xf>
    <xf numFmtId="0" fontId="4" fillId="34" borderId="78" xfId="0" applyFont="1" applyFill="1" applyBorder="1" applyAlignment="1">
      <alignment horizontal="center" vertical="center"/>
    </xf>
    <xf numFmtId="0" fontId="7" fillId="33" borderId="99" xfId="0" applyFont="1" applyFill="1" applyBorder="1" applyAlignment="1">
      <alignment horizontal="center" vertical="center"/>
    </xf>
    <xf numFmtId="0" fontId="7" fillId="33" borderId="82" xfId="0" applyFont="1" applyFill="1" applyBorder="1" applyAlignment="1">
      <alignment horizontal="center" vertical="center"/>
    </xf>
    <xf numFmtId="0" fontId="7" fillId="33" borderId="73" xfId="0" applyFont="1" applyFill="1" applyBorder="1" applyAlignment="1">
      <alignment horizontal="center" vertical="center"/>
    </xf>
    <xf numFmtId="0" fontId="7" fillId="33" borderId="100" xfId="0" applyFont="1" applyFill="1" applyBorder="1" applyAlignment="1">
      <alignment horizontal="center" vertical="center"/>
    </xf>
    <xf numFmtId="0" fontId="7" fillId="33" borderId="74" xfId="0" applyFont="1" applyFill="1" applyBorder="1" applyAlignment="1">
      <alignment horizontal="center" vertical="center"/>
    </xf>
    <xf numFmtId="0" fontId="7" fillId="33" borderId="101" xfId="0" applyFont="1" applyFill="1" applyBorder="1" applyAlignment="1">
      <alignment horizontal="center" vertical="center"/>
    </xf>
    <xf numFmtId="0" fontId="4" fillId="34" borderId="102" xfId="0" applyFont="1" applyFill="1" applyBorder="1" applyAlignment="1">
      <alignment horizontal="center" vertical="center"/>
    </xf>
    <xf numFmtId="0" fontId="4" fillId="34" borderId="103" xfId="0" applyFont="1" applyFill="1" applyBorder="1" applyAlignment="1">
      <alignment horizontal="center" vertical="center"/>
    </xf>
    <xf numFmtId="0" fontId="4" fillId="34" borderId="104"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105" xfId="0" applyFont="1" applyFill="1" applyBorder="1" applyAlignment="1">
      <alignment horizontal="center" vertical="center"/>
    </xf>
    <xf numFmtId="0" fontId="0" fillId="33" borderId="106" xfId="0" applyFill="1" applyBorder="1" applyAlignment="1">
      <alignment horizontal="center" vertical="center"/>
    </xf>
    <xf numFmtId="0" fontId="0" fillId="33" borderId="26" xfId="0" applyFill="1" applyBorder="1" applyAlignment="1">
      <alignment horizontal="center" vertical="center"/>
    </xf>
    <xf numFmtId="0" fontId="0" fillId="33" borderId="107" xfId="0" applyFill="1" applyBorder="1" applyAlignment="1">
      <alignment horizontal="center" vertical="center"/>
    </xf>
    <xf numFmtId="0" fontId="0" fillId="33" borderId="20" xfId="0" applyFill="1" applyBorder="1" applyAlignment="1">
      <alignment horizontal="center" vertical="center"/>
    </xf>
    <xf numFmtId="0" fontId="7" fillId="33" borderId="80" xfId="0" applyFont="1" applyFill="1" applyBorder="1" applyAlignment="1">
      <alignment horizontal="center" vertical="center"/>
    </xf>
    <xf numFmtId="0" fontId="7" fillId="33" borderId="97" xfId="0" applyFont="1" applyFill="1" applyBorder="1" applyAlignment="1">
      <alignment horizontal="center" vertical="center"/>
    </xf>
    <xf numFmtId="0" fontId="7" fillId="33" borderId="59" xfId="0" applyFont="1" applyFill="1" applyBorder="1" applyAlignment="1">
      <alignment horizontal="center" vertical="center"/>
    </xf>
    <xf numFmtId="0" fontId="7" fillId="33" borderId="69" xfId="0" applyFont="1" applyFill="1" applyBorder="1" applyAlignment="1">
      <alignment horizontal="center" vertical="center"/>
    </xf>
    <xf numFmtId="0" fontId="7" fillId="33" borderId="81" xfId="0" applyFont="1" applyFill="1" applyBorder="1" applyAlignment="1">
      <alignment horizontal="center" vertical="center"/>
    </xf>
    <xf numFmtId="0" fontId="7" fillId="33" borderId="98" xfId="0" applyFont="1" applyFill="1" applyBorder="1" applyAlignment="1">
      <alignment horizontal="center" vertical="center"/>
    </xf>
    <xf numFmtId="0" fontId="7" fillId="33" borderId="108" xfId="0" applyFont="1" applyFill="1" applyBorder="1" applyAlignment="1">
      <alignment horizontal="center" vertical="center"/>
    </xf>
    <xf numFmtId="0" fontId="7" fillId="33" borderId="109" xfId="0" applyFont="1" applyFill="1" applyBorder="1" applyAlignment="1">
      <alignment horizontal="center" vertical="center"/>
    </xf>
    <xf numFmtId="0" fontId="0" fillId="33" borderId="110" xfId="0" applyFill="1" applyBorder="1" applyAlignment="1">
      <alignment horizontal="center" vertical="center"/>
    </xf>
    <xf numFmtId="0" fontId="0" fillId="33" borderId="111" xfId="0" applyFill="1" applyBorder="1" applyAlignment="1">
      <alignment horizontal="center" vertical="center"/>
    </xf>
    <xf numFmtId="0" fontId="7" fillId="33" borderId="112" xfId="0" applyFont="1" applyFill="1" applyBorder="1" applyAlignment="1">
      <alignment horizontal="center" vertical="center"/>
    </xf>
    <xf numFmtId="0" fontId="7" fillId="33" borderId="83" xfId="0" applyFont="1" applyFill="1" applyBorder="1" applyAlignment="1">
      <alignment horizontal="center" vertical="center"/>
    </xf>
    <xf numFmtId="0" fontId="11" fillId="0" borderId="71" xfId="0" applyFont="1" applyBorder="1" applyAlignment="1">
      <alignment horizontal="center" vertical="center"/>
    </xf>
    <xf numFmtId="0" fontId="11" fillId="0" borderId="62" xfId="0" applyFont="1" applyBorder="1" applyAlignment="1">
      <alignment horizontal="center" vertical="center"/>
    </xf>
    <xf numFmtId="0" fontId="7" fillId="33" borderId="111" xfId="0" applyFont="1" applyFill="1" applyBorder="1" applyAlignment="1">
      <alignment horizontal="center" vertical="center"/>
    </xf>
    <xf numFmtId="0" fontId="7" fillId="34" borderId="80" xfId="0" applyFont="1" applyFill="1" applyBorder="1" applyAlignment="1">
      <alignment horizontal="center" vertical="center"/>
    </xf>
    <xf numFmtId="0" fontId="7" fillId="34" borderId="97" xfId="0" applyFont="1" applyFill="1" applyBorder="1" applyAlignment="1">
      <alignment horizontal="center" vertical="center"/>
    </xf>
    <xf numFmtId="0" fontId="13" fillId="0" borderId="113" xfId="0" applyFont="1" applyBorder="1" applyAlignment="1">
      <alignment horizontal="center" vertical="center"/>
    </xf>
    <xf numFmtId="0" fontId="13" fillId="0" borderId="114" xfId="0" applyFont="1" applyBorder="1" applyAlignment="1">
      <alignment horizontal="center" vertical="center"/>
    </xf>
    <xf numFmtId="0" fontId="13" fillId="0" borderId="115" xfId="0" applyFont="1" applyBorder="1" applyAlignment="1">
      <alignment horizontal="center" vertical="center"/>
    </xf>
    <xf numFmtId="0" fontId="13" fillId="0" borderId="112" xfId="0" applyFont="1" applyBorder="1" applyAlignment="1">
      <alignment horizontal="center" vertical="center"/>
    </xf>
    <xf numFmtId="0" fontId="13" fillId="0" borderId="29" xfId="0" applyFont="1" applyBorder="1" applyAlignment="1">
      <alignment horizontal="center" vertical="center"/>
    </xf>
    <xf numFmtId="0" fontId="13" fillId="0" borderId="116" xfId="0" applyFont="1" applyBorder="1" applyAlignment="1">
      <alignment horizontal="center" vertical="center"/>
    </xf>
    <xf numFmtId="0" fontId="8" fillId="0" borderId="97" xfId="0" applyFont="1" applyBorder="1" applyAlignment="1">
      <alignment horizontal="center" vertical="center"/>
    </xf>
    <xf numFmtId="0" fontId="8" fillId="0" borderId="75" xfId="0" applyFont="1" applyBorder="1" applyAlignment="1">
      <alignment horizontal="center" vertical="center"/>
    </xf>
    <xf numFmtId="0" fontId="3" fillId="33" borderId="0" xfId="0" applyFont="1" applyFill="1" applyAlignment="1">
      <alignment horizontal="right" vertical="center"/>
    </xf>
    <xf numFmtId="0" fontId="3" fillId="33" borderId="24" xfId="0" applyFont="1" applyFill="1" applyBorder="1" applyAlignment="1">
      <alignment horizontal="right" vertical="center"/>
    </xf>
    <xf numFmtId="0" fontId="4" fillId="34" borderId="21" xfId="0" applyFont="1" applyFill="1" applyBorder="1" applyAlignment="1">
      <alignment horizontal="center" vertical="center"/>
    </xf>
    <xf numFmtId="0" fontId="4" fillId="34" borderId="117" xfId="0" applyFont="1" applyFill="1" applyBorder="1" applyAlignment="1">
      <alignment horizontal="center" vertical="center"/>
    </xf>
    <xf numFmtId="0" fontId="4" fillId="34" borderId="118"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44" xfId="0" applyFont="1" applyFill="1" applyBorder="1" applyAlignment="1">
      <alignment horizontal="center" vertical="center"/>
    </xf>
    <xf numFmtId="0" fontId="4" fillId="34" borderId="119" xfId="0" applyFont="1" applyFill="1" applyBorder="1" applyAlignment="1">
      <alignment horizontal="center" vertical="center"/>
    </xf>
    <xf numFmtId="0" fontId="4" fillId="34" borderId="29" xfId="0" applyFont="1" applyFill="1" applyBorder="1" applyAlignment="1">
      <alignment horizontal="center" vertical="center"/>
    </xf>
    <xf numFmtId="0" fontId="4" fillId="34" borderId="116" xfId="0" applyFont="1" applyFill="1" applyBorder="1" applyAlignment="1">
      <alignment horizontal="center" vertical="center"/>
    </xf>
    <xf numFmtId="0" fontId="8" fillId="0" borderId="102" xfId="0" applyFont="1" applyBorder="1" applyAlignment="1">
      <alignment horizontal="center" vertical="center"/>
    </xf>
    <xf numFmtId="0" fontId="8" fillId="0" borderId="25" xfId="0" applyFont="1" applyBorder="1" applyAlignment="1">
      <alignment horizontal="center" vertical="center"/>
    </xf>
    <xf numFmtId="0" fontId="8" fillId="33" borderId="0" xfId="0" applyFont="1" applyFill="1" applyBorder="1" applyAlignment="1">
      <alignment horizontal="center" vertical="center"/>
    </xf>
    <xf numFmtId="0" fontId="3" fillId="33" borderId="106" xfId="0" applyFont="1" applyFill="1" applyBorder="1" applyAlignment="1">
      <alignment horizontal="center" vertical="center"/>
    </xf>
    <xf numFmtId="0" fontId="8" fillId="33" borderId="120" xfId="0" applyFont="1" applyFill="1" applyBorder="1" applyAlignment="1">
      <alignment horizontal="center" vertical="center"/>
    </xf>
    <xf numFmtId="0" fontId="8" fillId="33" borderId="121" xfId="0" applyFont="1" applyFill="1" applyBorder="1" applyAlignment="1">
      <alignment horizontal="center" vertical="center"/>
    </xf>
    <xf numFmtId="0" fontId="8" fillId="33" borderId="122" xfId="0" applyFont="1" applyFill="1" applyBorder="1" applyAlignment="1">
      <alignment horizontal="center" vertical="center"/>
    </xf>
    <xf numFmtId="0" fontId="3" fillId="33" borderId="0" xfId="0" applyFont="1" applyFill="1" applyAlignment="1">
      <alignment horizontal="left" vertical="center"/>
    </xf>
    <xf numFmtId="0" fontId="3" fillId="0" borderId="0" xfId="0" applyFont="1" applyAlignment="1">
      <alignment horizontal="center"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11" xfId="0" applyFont="1" applyFill="1" applyBorder="1" applyAlignment="1">
      <alignment horizontal="center" vertical="center"/>
    </xf>
    <xf numFmtId="0" fontId="3" fillId="33" borderId="29" xfId="0" applyFont="1" applyFill="1" applyBorder="1" applyAlignment="1">
      <alignment horizontal="center" vertical="center"/>
    </xf>
    <xf numFmtId="0" fontId="12" fillId="33" borderId="0" xfId="0" applyFont="1" applyFill="1" applyAlignment="1">
      <alignment horizontal="left" vertical="center"/>
    </xf>
    <xf numFmtId="0" fontId="3" fillId="33" borderId="0" xfId="0" applyFont="1" applyFill="1" applyAlignment="1">
      <alignment horizontal="center" vertical="center"/>
    </xf>
    <xf numFmtId="0" fontId="3" fillId="33" borderId="24" xfId="0" applyFont="1" applyFill="1" applyBorder="1" applyAlignment="1">
      <alignment horizontal="center" vertical="center"/>
    </xf>
    <xf numFmtId="0" fontId="0" fillId="33" borderId="21" xfId="0" applyFill="1" applyBorder="1" applyAlignment="1">
      <alignment horizontal="center" vertical="center"/>
    </xf>
    <xf numFmtId="0" fontId="0" fillId="33" borderId="29" xfId="0" applyFill="1" applyBorder="1" applyAlignment="1">
      <alignment horizontal="center" vertical="center"/>
    </xf>
    <xf numFmtId="0" fontId="4" fillId="34" borderId="72" xfId="0" applyFont="1" applyFill="1" applyBorder="1" applyAlignment="1">
      <alignment horizontal="center" vertical="center"/>
    </xf>
    <xf numFmtId="0" fontId="4" fillId="34" borderId="79" xfId="0" applyFont="1" applyFill="1" applyBorder="1" applyAlignment="1">
      <alignment horizontal="center" vertical="center"/>
    </xf>
    <xf numFmtId="0" fontId="7" fillId="34" borderId="60" xfId="0" applyFont="1" applyFill="1" applyBorder="1" applyAlignment="1">
      <alignment horizontal="center" vertical="center"/>
    </xf>
    <xf numFmtId="0" fontId="7" fillId="34" borderId="72" xfId="0" applyFont="1" applyFill="1" applyBorder="1" applyAlignment="1">
      <alignment horizontal="center" vertical="center"/>
    </xf>
    <xf numFmtId="0" fontId="7" fillId="34" borderId="81" xfId="0" applyFont="1" applyFill="1" applyBorder="1" applyAlignment="1">
      <alignment horizontal="center" vertical="center"/>
    </xf>
    <xf numFmtId="0" fontId="7" fillId="34" borderId="98" xfId="0" applyFont="1" applyFill="1" applyBorder="1" applyAlignment="1">
      <alignment horizontal="center" vertical="center"/>
    </xf>
    <xf numFmtId="0" fontId="7" fillId="33" borderId="72" xfId="0" applyFont="1" applyFill="1" applyBorder="1" applyAlignment="1">
      <alignment horizontal="center" vertical="center"/>
    </xf>
    <xf numFmtId="0" fontId="7" fillId="0" borderId="23" xfId="0" applyFont="1" applyBorder="1" applyAlignment="1">
      <alignment horizontal="right" vertical="center"/>
    </xf>
    <xf numFmtId="0" fontId="7" fillId="0" borderId="111" xfId="0" applyFont="1" applyBorder="1" applyAlignment="1">
      <alignment horizontal="right" vertical="center"/>
    </xf>
    <xf numFmtId="0" fontId="7" fillId="0" borderId="24" xfId="0" applyFont="1" applyBorder="1" applyAlignment="1">
      <alignment horizontal="left" vertical="center"/>
    </xf>
    <xf numFmtId="0" fontId="7" fillId="0" borderId="123" xfId="0" applyFont="1" applyBorder="1" applyAlignment="1">
      <alignment horizontal="left"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6" fillId="12" borderId="69" xfId="0" applyFont="1" applyFill="1" applyBorder="1" applyAlignment="1">
      <alignment horizontal="center" vertical="center"/>
    </xf>
    <xf numFmtId="0" fontId="16" fillId="12" borderId="124" xfId="0" applyFont="1" applyFill="1" applyBorder="1" applyAlignment="1">
      <alignment horizontal="center" vertical="center"/>
    </xf>
    <xf numFmtId="0" fontId="16" fillId="12" borderId="72" xfId="0" applyFont="1" applyFill="1" applyBorder="1" applyAlignment="1">
      <alignment horizontal="center" vertical="center"/>
    </xf>
    <xf numFmtId="0" fontId="0" fillId="12" borderId="20" xfId="0" applyFill="1" applyBorder="1" applyAlignment="1">
      <alignment horizontal="center" vertical="center"/>
    </xf>
    <xf numFmtId="0" fontId="0" fillId="12" borderId="21" xfId="0" applyFill="1" applyBorder="1" applyAlignment="1">
      <alignment horizontal="center" vertical="center"/>
    </xf>
    <xf numFmtId="0" fontId="0" fillId="12" borderId="22" xfId="0" applyFill="1" applyBorder="1" applyAlignment="1">
      <alignment horizontal="center" vertical="center"/>
    </xf>
    <xf numFmtId="0" fontId="0" fillId="12" borderId="23" xfId="0" applyFill="1" applyBorder="1" applyAlignment="1">
      <alignment horizontal="center" vertical="center"/>
    </xf>
    <xf numFmtId="0" fontId="0" fillId="12" borderId="0" xfId="0" applyFill="1" applyBorder="1" applyAlignment="1">
      <alignment horizontal="center" vertical="center"/>
    </xf>
    <xf numFmtId="0" fontId="0" fillId="12" borderId="24" xfId="0" applyFill="1" applyBorder="1" applyAlignment="1">
      <alignment horizontal="center" vertical="center"/>
    </xf>
    <xf numFmtId="0" fontId="0" fillId="12" borderId="111" xfId="0" applyFill="1" applyBorder="1" applyAlignment="1">
      <alignment horizontal="center" vertical="center"/>
    </xf>
    <xf numFmtId="0" fontId="0" fillId="12" borderId="29" xfId="0" applyFill="1" applyBorder="1" applyAlignment="1">
      <alignment horizontal="center" vertical="center"/>
    </xf>
    <xf numFmtId="0" fontId="0" fillId="12" borderId="123" xfId="0" applyFill="1" applyBorder="1" applyAlignment="1">
      <alignment horizontal="center" vertical="center"/>
    </xf>
    <xf numFmtId="0" fontId="4" fillId="12" borderId="23" xfId="0" applyFont="1" applyFill="1" applyBorder="1" applyAlignment="1">
      <alignment horizontal="center" vertical="top"/>
    </xf>
    <xf numFmtId="0" fontId="4" fillId="12" borderId="0" xfId="0" applyFont="1" applyFill="1" applyBorder="1" applyAlignment="1">
      <alignment horizontal="center" vertical="top"/>
    </xf>
    <xf numFmtId="0" fontId="4" fillId="12" borderId="24" xfId="0" applyFont="1" applyFill="1" applyBorder="1" applyAlignment="1">
      <alignment horizontal="center" vertical="top"/>
    </xf>
    <xf numFmtId="0" fontId="4" fillId="12" borderId="111" xfId="0" applyFont="1" applyFill="1" applyBorder="1" applyAlignment="1">
      <alignment horizontal="center" vertical="top"/>
    </xf>
    <xf numFmtId="0" fontId="4" fillId="12" borderId="29" xfId="0" applyFont="1" applyFill="1" applyBorder="1" applyAlignment="1">
      <alignment horizontal="center" vertical="top"/>
    </xf>
    <xf numFmtId="0" fontId="4" fillId="12" borderId="123" xfId="0" applyFont="1" applyFill="1" applyBorder="1" applyAlignment="1">
      <alignment horizontal="center" vertical="top"/>
    </xf>
    <xf numFmtId="0" fontId="0" fillId="12" borderId="103" xfId="0" applyFill="1" applyBorder="1" applyAlignment="1">
      <alignment horizontal="center" vertical="center"/>
    </xf>
    <xf numFmtId="0" fontId="0" fillId="12" borderId="117" xfId="0" applyFill="1" applyBorder="1" applyAlignment="1">
      <alignment horizontal="center" vertical="center"/>
    </xf>
    <xf numFmtId="0" fontId="0" fillId="12" borderId="118" xfId="0" applyFill="1" applyBorder="1" applyAlignment="1">
      <alignment horizontal="center" vertical="center"/>
    </xf>
    <xf numFmtId="0" fontId="0" fillId="12" borderId="44" xfId="0" applyFill="1" applyBorder="1" applyAlignment="1">
      <alignment horizontal="center" vertical="center"/>
    </xf>
    <xf numFmtId="0" fontId="0" fillId="12" borderId="119" xfId="0" applyFill="1" applyBorder="1" applyAlignment="1">
      <alignment horizontal="center" vertical="center"/>
    </xf>
    <xf numFmtId="0" fontId="0" fillId="12" borderId="116" xfId="0" applyFill="1" applyBorder="1" applyAlignment="1">
      <alignment horizontal="center" vertical="center"/>
    </xf>
    <xf numFmtId="0" fontId="17" fillId="0" borderId="73" xfId="0" applyFont="1" applyBorder="1" applyAlignment="1">
      <alignment horizontal="center" vertical="center"/>
    </xf>
    <xf numFmtId="0" fontId="17" fillId="0" borderId="44" xfId="0" applyFont="1" applyBorder="1" applyAlignment="1">
      <alignment horizontal="center" vertical="center"/>
    </xf>
    <xf numFmtId="0" fontId="17" fillId="0" borderId="74" xfId="0" applyFont="1" applyBorder="1" applyAlignment="1">
      <alignment horizontal="center" vertical="center"/>
    </xf>
    <xf numFmtId="0" fontId="17" fillId="0" borderId="51" xfId="0" applyFont="1" applyBorder="1" applyAlignment="1">
      <alignment horizontal="center" vertical="center"/>
    </xf>
    <xf numFmtId="0" fontId="0" fillId="0" borderId="96" xfId="0" applyBorder="1" applyAlignment="1">
      <alignment horizontal="center" vertical="center"/>
    </xf>
    <xf numFmtId="0" fontId="0" fillId="0" borderId="63"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6" fillId="12" borderId="63" xfId="0" applyFont="1" applyFill="1" applyBorder="1" applyAlignment="1">
      <alignment horizontal="center" vertical="center"/>
    </xf>
    <xf numFmtId="0" fontId="16" fillId="12" borderId="95" xfId="0" applyFont="1" applyFill="1" applyBorder="1" applyAlignment="1">
      <alignment horizontal="center" vertical="center"/>
    </xf>
    <xf numFmtId="0" fontId="16" fillId="12" borderId="71" xfId="0" applyFont="1" applyFill="1" applyBorder="1" applyAlignment="1">
      <alignment horizontal="center" vertical="center"/>
    </xf>
    <xf numFmtId="0" fontId="17" fillId="0" borderId="99" xfId="0" applyFont="1" applyBorder="1" applyAlignment="1">
      <alignment horizontal="center" vertical="center"/>
    </xf>
    <xf numFmtId="0" fontId="17" fillId="0" borderId="117" xfId="0" applyFont="1" applyBorder="1" applyAlignment="1">
      <alignment horizontal="center" vertical="center"/>
    </xf>
    <xf numFmtId="0" fontId="17" fillId="0" borderId="112" xfId="0" applyFont="1" applyBorder="1" applyAlignment="1">
      <alignment horizontal="center" vertical="center"/>
    </xf>
    <xf numFmtId="0" fontId="17" fillId="0" borderId="116" xfId="0" applyFont="1" applyBorder="1" applyAlignment="1">
      <alignment horizontal="center" vertical="center"/>
    </xf>
    <xf numFmtId="0" fontId="4" fillId="12" borderId="21" xfId="0" applyFont="1" applyFill="1" applyBorder="1" applyAlignment="1">
      <alignment horizontal="center" vertical="center"/>
    </xf>
    <xf numFmtId="0" fontId="4" fillId="12" borderId="22" xfId="0" applyFont="1" applyFill="1" applyBorder="1" applyAlignment="1">
      <alignment horizontal="center" vertical="center"/>
    </xf>
    <xf numFmtId="0" fontId="9" fillId="12" borderId="63" xfId="0" applyFont="1" applyFill="1" applyBorder="1" applyAlignment="1">
      <alignment horizontal="center" vertical="center" textRotation="255"/>
    </xf>
    <xf numFmtId="0" fontId="9" fillId="12" borderId="95" xfId="0" applyFont="1" applyFill="1" applyBorder="1" applyAlignment="1">
      <alignment horizontal="center" vertical="center" textRotation="255"/>
    </xf>
    <xf numFmtId="0" fontId="9" fillId="12" borderId="71" xfId="0" applyFont="1" applyFill="1" applyBorder="1" applyAlignment="1">
      <alignment horizontal="center" vertical="center" textRotation="255"/>
    </xf>
    <xf numFmtId="0" fontId="9" fillId="12" borderId="69" xfId="0" applyFont="1" applyFill="1" applyBorder="1" applyAlignment="1">
      <alignment horizontal="center" vertical="center" textRotation="255"/>
    </xf>
    <xf numFmtId="0" fontId="9" fillId="12" borderId="124" xfId="0" applyFont="1" applyFill="1" applyBorder="1" applyAlignment="1">
      <alignment horizontal="center" vertical="center" textRotation="255"/>
    </xf>
    <xf numFmtId="0" fontId="9" fillId="12" borderId="72" xfId="0" applyFont="1" applyFill="1" applyBorder="1" applyAlignment="1">
      <alignment horizontal="center" vertical="center" textRotation="255"/>
    </xf>
    <xf numFmtId="49" fontId="14" fillId="12" borderId="103" xfId="0" applyNumberFormat="1" applyFont="1" applyFill="1" applyBorder="1" applyAlignment="1">
      <alignment horizontal="center" vertical="center"/>
    </xf>
    <xf numFmtId="49" fontId="14" fillId="12" borderId="117" xfId="0" applyNumberFormat="1" applyFont="1" applyFill="1" applyBorder="1" applyAlignment="1">
      <alignment horizontal="center" vertical="center"/>
    </xf>
    <xf numFmtId="49" fontId="14" fillId="12" borderId="118" xfId="0" applyNumberFormat="1" applyFont="1" applyFill="1" applyBorder="1" applyAlignment="1">
      <alignment horizontal="center" vertical="center"/>
    </xf>
    <xf numFmtId="49" fontId="14" fillId="12" borderId="44" xfId="0" applyNumberFormat="1" applyFont="1" applyFill="1" applyBorder="1" applyAlignment="1">
      <alignment horizontal="center" vertical="center"/>
    </xf>
    <xf numFmtId="49" fontId="14" fillId="12" borderId="119" xfId="0" applyNumberFormat="1" applyFont="1" applyFill="1" applyBorder="1" applyAlignment="1">
      <alignment horizontal="center" vertical="center"/>
    </xf>
    <xf numFmtId="49" fontId="14" fillId="12" borderId="116" xfId="0" applyNumberFormat="1" applyFont="1" applyFill="1" applyBorder="1" applyAlignment="1">
      <alignment horizontal="center" vertical="center"/>
    </xf>
    <xf numFmtId="0" fontId="7" fillId="12" borderId="113" xfId="0" applyFont="1" applyFill="1" applyBorder="1" applyAlignment="1">
      <alignment horizontal="center" vertical="center"/>
    </xf>
    <xf numFmtId="0" fontId="7" fillId="12" borderId="115" xfId="0" applyFont="1" applyFill="1" applyBorder="1" applyAlignment="1">
      <alignment horizontal="center" vertical="center"/>
    </xf>
    <xf numFmtId="0" fontId="7" fillId="12" borderId="73" xfId="0" applyFont="1" applyFill="1" applyBorder="1" applyAlignment="1">
      <alignment horizontal="center" vertical="center"/>
    </xf>
    <xf numFmtId="0" fontId="7" fillId="12" borderId="44" xfId="0" applyFont="1" applyFill="1" applyBorder="1" applyAlignment="1">
      <alignment horizontal="center" vertical="center"/>
    </xf>
    <xf numFmtId="0" fontId="7" fillId="12" borderId="112" xfId="0" applyFont="1" applyFill="1" applyBorder="1" applyAlignment="1">
      <alignment horizontal="center" vertical="center"/>
    </xf>
    <xf numFmtId="0" fontId="7" fillId="12" borderId="116" xfId="0" applyFont="1" applyFill="1" applyBorder="1" applyAlignment="1">
      <alignment horizontal="center" vertical="center"/>
    </xf>
    <xf numFmtId="0" fontId="0" fillId="12" borderId="63" xfId="0" applyFill="1" applyBorder="1" applyAlignment="1">
      <alignment horizontal="center" vertical="center"/>
    </xf>
    <xf numFmtId="0" fontId="0" fillId="12" borderId="95" xfId="0" applyFill="1" applyBorder="1" applyAlignment="1">
      <alignment horizontal="center" vertical="center"/>
    </xf>
    <xf numFmtId="0" fontId="0" fillId="12" borderId="71" xfId="0" applyFill="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0" fillId="12" borderId="106" xfId="0" applyFill="1" applyBorder="1" applyAlignment="1">
      <alignment horizontal="center" vertical="center"/>
    </xf>
    <xf numFmtId="0" fontId="7" fillId="12" borderId="106" xfId="0" applyFont="1" applyFill="1" applyBorder="1" applyAlignment="1">
      <alignment horizontal="center" vertical="center"/>
    </xf>
    <xf numFmtId="0" fontId="0" fillId="12" borderId="61" xfId="0" applyFill="1" applyBorder="1" applyAlignment="1">
      <alignment horizontal="center" vertical="center"/>
    </xf>
    <xf numFmtId="0" fontId="0" fillId="12" borderId="96" xfId="0" applyFill="1" applyBorder="1" applyAlignment="1">
      <alignment horizontal="center" vertical="center"/>
    </xf>
    <xf numFmtId="0" fontId="0" fillId="12" borderId="62" xfId="0" applyFill="1" applyBorder="1" applyAlignment="1">
      <alignment horizontal="center" vertical="center"/>
    </xf>
    <xf numFmtId="0" fontId="2" fillId="12" borderId="107" xfId="0" applyFont="1" applyFill="1" applyBorder="1" applyAlignment="1">
      <alignment horizontal="center" vertical="center" textRotation="255" wrapText="1"/>
    </xf>
    <xf numFmtId="0" fontId="2" fillId="12" borderId="125" xfId="0" applyFont="1" applyFill="1" applyBorder="1" applyAlignment="1">
      <alignment horizontal="center" vertical="center" textRotation="255"/>
    </xf>
    <xf numFmtId="0" fontId="2" fillId="12" borderId="110" xfId="0" applyFont="1" applyFill="1" applyBorder="1" applyAlignment="1">
      <alignment horizontal="center" vertical="center" textRotation="255"/>
    </xf>
    <xf numFmtId="0" fontId="2" fillId="12" borderId="125" xfId="0" applyFont="1" applyFill="1" applyBorder="1" applyAlignment="1">
      <alignment horizontal="center" vertical="center" textRotation="255" wrapText="1"/>
    </xf>
    <xf numFmtId="0" fontId="7" fillId="12" borderId="23" xfId="0" applyFont="1" applyFill="1" applyBorder="1" applyAlignment="1">
      <alignment horizontal="center" vertical="center"/>
    </xf>
    <xf numFmtId="0" fontId="7" fillId="12" borderId="0" xfId="0" applyFont="1" applyFill="1" applyBorder="1" applyAlignment="1">
      <alignment horizontal="center" vertical="center"/>
    </xf>
    <xf numFmtId="0" fontId="7" fillId="12" borderId="24" xfId="0" applyFont="1" applyFill="1" applyBorder="1" applyAlignment="1">
      <alignment horizontal="center" vertical="center"/>
    </xf>
    <xf numFmtId="0" fontId="7" fillId="12" borderId="111" xfId="0" applyFont="1" applyFill="1" applyBorder="1" applyAlignment="1">
      <alignment horizontal="center" vertical="center"/>
    </xf>
    <xf numFmtId="0" fontId="7" fillId="12" borderId="29" xfId="0" applyFont="1" applyFill="1" applyBorder="1" applyAlignment="1">
      <alignment horizontal="center" vertical="center"/>
    </xf>
    <xf numFmtId="0" fontId="7" fillId="12" borderId="123" xfId="0" applyFont="1" applyFill="1" applyBorder="1" applyAlignment="1">
      <alignment horizontal="center" vertical="center"/>
    </xf>
    <xf numFmtId="0" fontId="13" fillId="0" borderId="26" xfId="0" applyFont="1" applyBorder="1" applyAlignment="1">
      <alignment horizontal="center" vertical="center"/>
    </xf>
    <xf numFmtId="0" fontId="13" fillId="0" borderId="88" xfId="0" applyFont="1" applyBorder="1" applyAlignment="1">
      <alignment horizontal="center" vertical="center"/>
    </xf>
    <xf numFmtId="0" fontId="3" fillId="12" borderId="106" xfId="0" applyFont="1" applyFill="1" applyBorder="1" applyAlignment="1">
      <alignment horizontal="center" vertical="center"/>
    </xf>
    <xf numFmtId="0" fontId="3" fillId="12" borderId="0" xfId="0" applyFont="1" applyFill="1" applyAlignment="1">
      <alignment horizontal="center" vertical="center"/>
    </xf>
    <xf numFmtId="0" fontId="3" fillId="12" borderId="24" xfId="0" applyFont="1" applyFill="1" applyBorder="1" applyAlignment="1">
      <alignment horizontal="center" vertical="center"/>
    </xf>
    <xf numFmtId="0" fontId="8" fillId="12" borderId="120" xfId="0" applyFont="1" applyFill="1" applyBorder="1" applyAlignment="1">
      <alignment horizontal="center" vertical="center"/>
    </xf>
    <xf numFmtId="0" fontId="8" fillId="12" borderId="121" xfId="0" applyFont="1" applyFill="1" applyBorder="1" applyAlignment="1">
      <alignment horizontal="center" vertical="center"/>
    </xf>
    <xf numFmtId="0" fontId="8" fillId="12" borderId="122" xfId="0" applyFont="1" applyFill="1" applyBorder="1" applyAlignment="1">
      <alignment horizontal="center" vertical="center"/>
    </xf>
    <xf numFmtId="0" fontId="3" fillId="12" borderId="0" xfId="0" applyFont="1" applyFill="1" applyAlignment="1">
      <alignment horizontal="left" vertical="center"/>
    </xf>
    <xf numFmtId="0" fontId="12" fillId="12" borderId="0" xfId="0" applyFont="1" applyFill="1" applyAlignment="1">
      <alignment horizontal="left" vertical="center"/>
    </xf>
    <xf numFmtId="0" fontId="0" fillId="12" borderId="126" xfId="0" applyFill="1" applyBorder="1" applyAlignment="1">
      <alignment horizontal="center" vertical="center"/>
    </xf>
    <xf numFmtId="0" fontId="0" fillId="12" borderId="37" xfId="0" applyFill="1" applyBorder="1" applyAlignment="1">
      <alignment horizontal="center" vertical="center"/>
    </xf>
    <xf numFmtId="0" fontId="0" fillId="12" borderId="38" xfId="0" applyFill="1" applyBorder="1" applyAlignment="1">
      <alignment horizontal="center" vertical="center"/>
    </xf>
    <xf numFmtId="0" fontId="0" fillId="12" borderId="127" xfId="0" applyFill="1" applyBorder="1" applyAlignment="1">
      <alignment horizontal="center" vertical="center"/>
    </xf>
    <xf numFmtId="0" fontId="0" fillId="12" borderId="128" xfId="0" applyFill="1" applyBorder="1" applyAlignment="1">
      <alignment horizontal="center" vertical="center"/>
    </xf>
    <xf numFmtId="0" fontId="0" fillId="12" borderId="129" xfId="0" applyFill="1" applyBorder="1" applyAlignment="1">
      <alignment horizontal="center" vertical="center"/>
    </xf>
    <xf numFmtId="0" fontId="12" fillId="0" borderId="45" xfId="0" applyFont="1" applyBorder="1" applyAlignment="1">
      <alignment horizontal="left" vertical="center"/>
    </xf>
    <xf numFmtId="0" fontId="4" fillId="0" borderId="53" xfId="0" applyFont="1" applyBorder="1" applyAlignment="1">
      <alignment horizontal="center" vertical="center" shrinkToFit="1"/>
    </xf>
    <xf numFmtId="0" fontId="4" fillId="0" borderId="32" xfId="0" applyFont="1" applyBorder="1" applyAlignment="1">
      <alignment horizontal="center" vertical="center" shrinkToFit="1"/>
    </xf>
    <xf numFmtId="0" fontId="0" fillId="12" borderId="26" xfId="0" applyFill="1" applyBorder="1" applyAlignment="1">
      <alignment horizontal="center" vertical="center" shrinkToFit="1"/>
    </xf>
    <xf numFmtId="0" fontId="0" fillId="12" borderId="88" xfId="0" applyFill="1" applyBorder="1" applyAlignment="1">
      <alignment horizontal="center" vertical="center" shrinkToFit="1"/>
    </xf>
    <xf numFmtId="0" fontId="4" fillId="0" borderId="88" xfId="0" applyFont="1" applyBorder="1" applyAlignment="1">
      <alignment horizontal="center" vertical="center" shrinkToFit="1"/>
    </xf>
    <xf numFmtId="0" fontId="4" fillId="0" borderId="25" xfId="0" applyFont="1" applyBorder="1" applyAlignment="1">
      <alignment horizontal="center" vertical="center" shrinkToFit="1"/>
    </xf>
    <xf numFmtId="0" fontId="0" fillId="12" borderId="28" xfId="0" applyFill="1" applyBorder="1" applyAlignment="1">
      <alignment horizontal="center" vertical="center" shrinkToFit="1"/>
    </xf>
    <xf numFmtId="0" fontId="0" fillId="12" borderId="53" xfId="0" applyFill="1" applyBorder="1" applyAlignment="1">
      <alignment horizontal="center" vertical="center" shrinkToFit="1"/>
    </xf>
    <xf numFmtId="0" fontId="4" fillId="12" borderId="0" xfId="0" applyFont="1" applyFill="1" applyBorder="1" applyAlignment="1">
      <alignment horizontal="center" vertical="center"/>
    </xf>
    <xf numFmtId="0" fontId="4" fillId="12" borderId="20" xfId="0" applyFont="1" applyFill="1" applyBorder="1" applyAlignment="1">
      <alignment horizontal="center" vertical="center"/>
    </xf>
    <xf numFmtId="0" fontId="4" fillId="12" borderId="45" xfId="0" applyFont="1" applyFill="1" applyBorder="1" applyAlignment="1">
      <alignment horizontal="center" vertical="center"/>
    </xf>
    <xf numFmtId="0" fontId="12" fillId="0" borderId="0" xfId="0" applyFont="1" applyBorder="1" applyAlignment="1">
      <alignment horizontal="right" vertical="center"/>
    </xf>
    <xf numFmtId="0" fontId="12" fillId="0" borderId="24" xfId="0" applyFont="1" applyBorder="1" applyAlignment="1">
      <alignment horizontal="left" vertical="center"/>
    </xf>
    <xf numFmtId="0" fontId="12" fillId="0" borderId="0" xfId="0" applyFont="1" applyBorder="1" applyAlignment="1">
      <alignment horizontal="left" vertical="center"/>
    </xf>
    <xf numFmtId="0" fontId="12" fillId="0" borderId="23" xfId="0" applyFont="1" applyBorder="1" applyAlignment="1">
      <alignment horizontal="right" vertical="center"/>
    </xf>
    <xf numFmtId="0" fontId="10" fillId="12" borderId="0" xfId="0" applyFont="1" applyFill="1" applyAlignment="1">
      <alignment horizontal="left" vertical="center" wrapText="1"/>
    </xf>
    <xf numFmtId="0" fontId="10" fillId="12" borderId="0" xfId="0" applyFont="1" applyFill="1" applyAlignment="1">
      <alignment horizontal="center" vertical="center" wrapText="1"/>
    </xf>
    <xf numFmtId="0" fontId="3" fillId="12" borderId="0" xfId="0" applyFont="1" applyFill="1" applyAlignment="1">
      <alignment horizontal="right" vertical="center"/>
    </xf>
    <xf numFmtId="0" fontId="5" fillId="12" borderId="26" xfId="0" applyFont="1" applyFill="1" applyBorder="1" applyAlignment="1">
      <alignment horizontal="center" vertical="center"/>
    </xf>
    <xf numFmtId="0" fontId="5" fillId="12" borderId="88" xfId="0" applyFont="1" applyFill="1" applyBorder="1" applyAlignment="1">
      <alignment horizontal="center" vertical="center"/>
    </xf>
    <xf numFmtId="0" fontId="5" fillId="12" borderId="25" xfId="0" applyFont="1" applyFill="1" applyBorder="1" applyAlignment="1">
      <alignment horizontal="center" vertical="center"/>
    </xf>
    <xf numFmtId="0" fontId="0" fillId="0" borderId="126"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30"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0" xfId="0"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0" fillId="0" borderId="0" xfId="0" applyAlignment="1">
      <alignment horizontal="center" vertical="center" wrapText="1"/>
    </xf>
    <xf numFmtId="0" fontId="0" fillId="0" borderId="0" xfId="0" applyBorder="1" applyAlignment="1">
      <alignment horizontal="left" vertical="center"/>
    </xf>
    <xf numFmtId="0" fontId="0" fillId="0" borderId="24" xfId="0" applyBorder="1" applyAlignment="1">
      <alignment horizontal="left" vertical="center"/>
    </xf>
    <xf numFmtId="0" fontId="0" fillId="0" borderId="0" xfId="0" applyAlignment="1">
      <alignment horizontal="left" vertical="center" wrapText="1"/>
    </xf>
    <xf numFmtId="0" fontId="4" fillId="0" borderId="21" xfId="0" applyFont="1" applyBorder="1" applyAlignment="1">
      <alignment horizontal="center" vertical="center"/>
    </xf>
    <xf numFmtId="0" fontId="3" fillId="0" borderId="0" xfId="0" applyFont="1" applyAlignment="1">
      <alignment horizontal="right"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5" fillId="0" borderId="26" xfId="0" applyFont="1" applyBorder="1" applyAlignment="1">
      <alignment horizontal="center" vertical="center"/>
    </xf>
    <xf numFmtId="0" fontId="5" fillId="0" borderId="88" xfId="0" applyFont="1" applyBorder="1" applyAlignment="1">
      <alignment horizontal="center" vertical="center"/>
    </xf>
    <xf numFmtId="0" fontId="5" fillId="0" borderId="2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25</xdr:row>
      <xdr:rowOff>123825</xdr:rowOff>
    </xdr:from>
    <xdr:to>
      <xdr:col>17</xdr:col>
      <xdr:colOff>9525</xdr:colOff>
      <xdr:row>28</xdr:row>
      <xdr:rowOff>123825</xdr:rowOff>
    </xdr:to>
    <xdr:sp>
      <xdr:nvSpPr>
        <xdr:cNvPr id="1" name="角丸四角形吹き出し 2"/>
        <xdr:cNvSpPr>
          <a:spLocks/>
        </xdr:cNvSpPr>
      </xdr:nvSpPr>
      <xdr:spPr>
        <a:xfrm>
          <a:off x="4572000" y="4886325"/>
          <a:ext cx="3028950" cy="533400"/>
        </a:xfrm>
        <a:prstGeom prst="wedgeRoundRectCallout">
          <a:avLst>
            <a:gd name="adj1" fmla="val -21694"/>
            <a:gd name="adj2" fmla="val -44097"/>
          </a:avLst>
        </a:prstGeom>
        <a:solidFill>
          <a:srgbClr val="FFFFFF"/>
        </a:solidFill>
        <a:ln w="158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一校審判で人数が不足した場合は、各ゾーンから相互で協力配当してください。。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11</xdr:row>
      <xdr:rowOff>38100</xdr:rowOff>
    </xdr:from>
    <xdr:to>
      <xdr:col>12</xdr:col>
      <xdr:colOff>9525</xdr:colOff>
      <xdr:row>13</xdr:row>
      <xdr:rowOff>104775</xdr:rowOff>
    </xdr:to>
    <xdr:sp>
      <xdr:nvSpPr>
        <xdr:cNvPr id="1" name="大かっこ 2"/>
        <xdr:cNvSpPr>
          <a:spLocks/>
        </xdr:cNvSpPr>
      </xdr:nvSpPr>
      <xdr:spPr>
        <a:xfrm>
          <a:off x="2409825" y="2181225"/>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15</xdr:row>
      <xdr:rowOff>38100</xdr:rowOff>
    </xdr:from>
    <xdr:to>
      <xdr:col>7</xdr:col>
      <xdr:colOff>9525</xdr:colOff>
      <xdr:row>17</xdr:row>
      <xdr:rowOff>104775</xdr:rowOff>
    </xdr:to>
    <xdr:sp>
      <xdr:nvSpPr>
        <xdr:cNvPr id="2" name="大かっこ 3"/>
        <xdr:cNvSpPr>
          <a:spLocks/>
        </xdr:cNvSpPr>
      </xdr:nvSpPr>
      <xdr:spPr>
        <a:xfrm>
          <a:off x="1076325" y="2914650"/>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11</xdr:row>
      <xdr:rowOff>38100</xdr:rowOff>
    </xdr:from>
    <xdr:to>
      <xdr:col>43</xdr:col>
      <xdr:colOff>9525</xdr:colOff>
      <xdr:row>13</xdr:row>
      <xdr:rowOff>104775</xdr:rowOff>
    </xdr:to>
    <xdr:sp>
      <xdr:nvSpPr>
        <xdr:cNvPr id="3" name="大かっこ 42"/>
        <xdr:cNvSpPr>
          <a:spLocks/>
        </xdr:cNvSpPr>
      </xdr:nvSpPr>
      <xdr:spPr>
        <a:xfrm>
          <a:off x="10801350" y="2181225"/>
          <a:ext cx="828675"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19</xdr:row>
      <xdr:rowOff>38100</xdr:rowOff>
    </xdr:from>
    <xdr:to>
      <xdr:col>43</xdr:col>
      <xdr:colOff>9525</xdr:colOff>
      <xdr:row>21</xdr:row>
      <xdr:rowOff>104775</xdr:rowOff>
    </xdr:to>
    <xdr:sp>
      <xdr:nvSpPr>
        <xdr:cNvPr id="4" name="大かっこ 46"/>
        <xdr:cNvSpPr>
          <a:spLocks/>
        </xdr:cNvSpPr>
      </xdr:nvSpPr>
      <xdr:spPr>
        <a:xfrm>
          <a:off x="10801350" y="3648075"/>
          <a:ext cx="828675"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15</xdr:row>
      <xdr:rowOff>38100</xdr:rowOff>
    </xdr:from>
    <xdr:to>
      <xdr:col>38</xdr:col>
      <xdr:colOff>9525</xdr:colOff>
      <xdr:row>17</xdr:row>
      <xdr:rowOff>104775</xdr:rowOff>
    </xdr:to>
    <xdr:sp>
      <xdr:nvSpPr>
        <xdr:cNvPr id="5" name="大かっこ 49"/>
        <xdr:cNvSpPr>
          <a:spLocks/>
        </xdr:cNvSpPr>
      </xdr:nvSpPr>
      <xdr:spPr>
        <a:xfrm>
          <a:off x="9420225" y="2914650"/>
          <a:ext cx="828675"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15</xdr:row>
      <xdr:rowOff>38100</xdr:rowOff>
    </xdr:from>
    <xdr:to>
      <xdr:col>48</xdr:col>
      <xdr:colOff>9525</xdr:colOff>
      <xdr:row>17</xdr:row>
      <xdr:rowOff>104775</xdr:rowOff>
    </xdr:to>
    <xdr:sp>
      <xdr:nvSpPr>
        <xdr:cNvPr id="6" name="大かっこ 50"/>
        <xdr:cNvSpPr>
          <a:spLocks/>
        </xdr:cNvSpPr>
      </xdr:nvSpPr>
      <xdr:spPr>
        <a:xfrm>
          <a:off x="12182475" y="2914650"/>
          <a:ext cx="828675"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xdr:row>
      <xdr:rowOff>0</xdr:rowOff>
    </xdr:from>
    <xdr:to>
      <xdr:col>17</xdr:col>
      <xdr:colOff>257175</xdr:colOff>
      <xdr:row>22</xdr:row>
      <xdr:rowOff>19050</xdr:rowOff>
    </xdr:to>
    <xdr:sp>
      <xdr:nvSpPr>
        <xdr:cNvPr id="7" name="Line 186"/>
        <xdr:cNvSpPr>
          <a:spLocks/>
        </xdr:cNvSpPr>
      </xdr:nvSpPr>
      <xdr:spPr>
        <a:xfrm>
          <a:off x="0" y="1390650"/>
          <a:ext cx="4791075"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11</xdr:row>
      <xdr:rowOff>38100</xdr:rowOff>
    </xdr:from>
    <xdr:to>
      <xdr:col>48</xdr:col>
      <xdr:colOff>9525</xdr:colOff>
      <xdr:row>13</xdr:row>
      <xdr:rowOff>104775</xdr:rowOff>
    </xdr:to>
    <xdr:sp>
      <xdr:nvSpPr>
        <xdr:cNvPr id="8" name="大かっこ 24"/>
        <xdr:cNvSpPr>
          <a:spLocks/>
        </xdr:cNvSpPr>
      </xdr:nvSpPr>
      <xdr:spPr>
        <a:xfrm>
          <a:off x="12182475" y="2181225"/>
          <a:ext cx="828675"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19</xdr:row>
      <xdr:rowOff>38100</xdr:rowOff>
    </xdr:from>
    <xdr:to>
      <xdr:col>38</xdr:col>
      <xdr:colOff>9525</xdr:colOff>
      <xdr:row>21</xdr:row>
      <xdr:rowOff>104775</xdr:rowOff>
    </xdr:to>
    <xdr:sp>
      <xdr:nvSpPr>
        <xdr:cNvPr id="9" name="大かっこ 24"/>
        <xdr:cNvSpPr>
          <a:spLocks/>
        </xdr:cNvSpPr>
      </xdr:nvSpPr>
      <xdr:spPr>
        <a:xfrm>
          <a:off x="9420225" y="3648075"/>
          <a:ext cx="828675"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25</xdr:row>
      <xdr:rowOff>9525</xdr:rowOff>
    </xdr:from>
    <xdr:to>
      <xdr:col>20</xdr:col>
      <xdr:colOff>0</xdr:colOff>
      <xdr:row>40</xdr:row>
      <xdr:rowOff>9525</xdr:rowOff>
    </xdr:to>
    <xdr:sp>
      <xdr:nvSpPr>
        <xdr:cNvPr id="10" name="Line 239"/>
        <xdr:cNvSpPr>
          <a:spLocks/>
        </xdr:cNvSpPr>
      </xdr:nvSpPr>
      <xdr:spPr>
        <a:xfrm>
          <a:off x="542925" y="4724400"/>
          <a:ext cx="4791075" cy="2647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43</xdr:row>
      <xdr:rowOff>0</xdr:rowOff>
    </xdr:from>
    <xdr:to>
      <xdr:col>24</xdr:col>
      <xdr:colOff>228600</xdr:colOff>
      <xdr:row>62</xdr:row>
      <xdr:rowOff>0</xdr:rowOff>
    </xdr:to>
    <xdr:sp>
      <xdr:nvSpPr>
        <xdr:cNvPr id="11" name="Line 240"/>
        <xdr:cNvSpPr>
          <a:spLocks/>
        </xdr:cNvSpPr>
      </xdr:nvSpPr>
      <xdr:spPr>
        <a:xfrm>
          <a:off x="523875" y="7962900"/>
          <a:ext cx="6105525" cy="3381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xdr:row>
      <xdr:rowOff>285750</xdr:rowOff>
    </xdr:from>
    <xdr:to>
      <xdr:col>49</xdr:col>
      <xdr:colOff>0</xdr:colOff>
      <xdr:row>22</xdr:row>
      <xdr:rowOff>0</xdr:rowOff>
    </xdr:to>
    <xdr:sp>
      <xdr:nvSpPr>
        <xdr:cNvPr id="12" name="Line 241"/>
        <xdr:cNvSpPr>
          <a:spLocks/>
        </xdr:cNvSpPr>
      </xdr:nvSpPr>
      <xdr:spPr>
        <a:xfrm>
          <a:off x="8305800" y="1381125"/>
          <a:ext cx="4972050" cy="2657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25</xdr:row>
      <xdr:rowOff>0</xdr:rowOff>
    </xdr:from>
    <xdr:to>
      <xdr:col>49</xdr:col>
      <xdr:colOff>0</xdr:colOff>
      <xdr:row>40</xdr:row>
      <xdr:rowOff>9525</xdr:rowOff>
    </xdr:to>
    <xdr:sp>
      <xdr:nvSpPr>
        <xdr:cNvPr id="13" name="Line 242"/>
        <xdr:cNvSpPr>
          <a:spLocks/>
        </xdr:cNvSpPr>
      </xdr:nvSpPr>
      <xdr:spPr>
        <a:xfrm>
          <a:off x="8315325" y="4714875"/>
          <a:ext cx="4962525" cy="2657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29</xdr:row>
      <xdr:rowOff>38100</xdr:rowOff>
    </xdr:from>
    <xdr:to>
      <xdr:col>43</xdr:col>
      <xdr:colOff>9525</xdr:colOff>
      <xdr:row>31</xdr:row>
      <xdr:rowOff>104775</xdr:rowOff>
    </xdr:to>
    <xdr:sp>
      <xdr:nvSpPr>
        <xdr:cNvPr id="14" name="大かっこ 276"/>
        <xdr:cNvSpPr>
          <a:spLocks/>
        </xdr:cNvSpPr>
      </xdr:nvSpPr>
      <xdr:spPr>
        <a:xfrm>
          <a:off x="10801350" y="5505450"/>
          <a:ext cx="828675"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37</xdr:row>
      <xdr:rowOff>38100</xdr:rowOff>
    </xdr:from>
    <xdr:to>
      <xdr:col>43</xdr:col>
      <xdr:colOff>9525</xdr:colOff>
      <xdr:row>39</xdr:row>
      <xdr:rowOff>104775</xdr:rowOff>
    </xdr:to>
    <xdr:sp>
      <xdr:nvSpPr>
        <xdr:cNvPr id="15" name="大かっこ 277"/>
        <xdr:cNvSpPr>
          <a:spLocks/>
        </xdr:cNvSpPr>
      </xdr:nvSpPr>
      <xdr:spPr>
        <a:xfrm>
          <a:off x="10801350" y="6972300"/>
          <a:ext cx="828675"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33</xdr:row>
      <xdr:rowOff>38100</xdr:rowOff>
    </xdr:from>
    <xdr:to>
      <xdr:col>38</xdr:col>
      <xdr:colOff>9525</xdr:colOff>
      <xdr:row>35</xdr:row>
      <xdr:rowOff>104775</xdr:rowOff>
    </xdr:to>
    <xdr:sp>
      <xdr:nvSpPr>
        <xdr:cNvPr id="16" name="大かっこ 278"/>
        <xdr:cNvSpPr>
          <a:spLocks/>
        </xdr:cNvSpPr>
      </xdr:nvSpPr>
      <xdr:spPr>
        <a:xfrm>
          <a:off x="9420225" y="6238875"/>
          <a:ext cx="828675"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33</xdr:row>
      <xdr:rowOff>38100</xdr:rowOff>
    </xdr:from>
    <xdr:to>
      <xdr:col>48</xdr:col>
      <xdr:colOff>9525</xdr:colOff>
      <xdr:row>35</xdr:row>
      <xdr:rowOff>104775</xdr:rowOff>
    </xdr:to>
    <xdr:sp>
      <xdr:nvSpPr>
        <xdr:cNvPr id="17" name="大かっこ 279"/>
        <xdr:cNvSpPr>
          <a:spLocks/>
        </xdr:cNvSpPr>
      </xdr:nvSpPr>
      <xdr:spPr>
        <a:xfrm>
          <a:off x="12182475" y="6238875"/>
          <a:ext cx="828675"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29</xdr:row>
      <xdr:rowOff>38100</xdr:rowOff>
    </xdr:from>
    <xdr:to>
      <xdr:col>48</xdr:col>
      <xdr:colOff>9525</xdr:colOff>
      <xdr:row>31</xdr:row>
      <xdr:rowOff>104775</xdr:rowOff>
    </xdr:to>
    <xdr:sp>
      <xdr:nvSpPr>
        <xdr:cNvPr id="18" name="大かっこ 24"/>
        <xdr:cNvSpPr>
          <a:spLocks/>
        </xdr:cNvSpPr>
      </xdr:nvSpPr>
      <xdr:spPr>
        <a:xfrm>
          <a:off x="12182475" y="5505450"/>
          <a:ext cx="828675"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37</xdr:row>
      <xdr:rowOff>38100</xdr:rowOff>
    </xdr:from>
    <xdr:to>
      <xdr:col>38</xdr:col>
      <xdr:colOff>9525</xdr:colOff>
      <xdr:row>39</xdr:row>
      <xdr:rowOff>104775</xdr:rowOff>
    </xdr:to>
    <xdr:sp>
      <xdr:nvSpPr>
        <xdr:cNvPr id="19" name="大かっこ 24"/>
        <xdr:cNvSpPr>
          <a:spLocks/>
        </xdr:cNvSpPr>
      </xdr:nvSpPr>
      <xdr:spPr>
        <a:xfrm>
          <a:off x="9420225" y="6972300"/>
          <a:ext cx="828675"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29</xdr:row>
      <xdr:rowOff>38100</xdr:rowOff>
    </xdr:from>
    <xdr:to>
      <xdr:col>14</xdr:col>
      <xdr:colOff>9525</xdr:colOff>
      <xdr:row>31</xdr:row>
      <xdr:rowOff>104775</xdr:rowOff>
    </xdr:to>
    <xdr:sp>
      <xdr:nvSpPr>
        <xdr:cNvPr id="20" name="大かっこ 282"/>
        <xdr:cNvSpPr>
          <a:spLocks/>
        </xdr:cNvSpPr>
      </xdr:nvSpPr>
      <xdr:spPr>
        <a:xfrm>
          <a:off x="2943225" y="5505450"/>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37</xdr:row>
      <xdr:rowOff>38100</xdr:rowOff>
    </xdr:from>
    <xdr:to>
      <xdr:col>14</xdr:col>
      <xdr:colOff>9525</xdr:colOff>
      <xdr:row>39</xdr:row>
      <xdr:rowOff>104775</xdr:rowOff>
    </xdr:to>
    <xdr:sp>
      <xdr:nvSpPr>
        <xdr:cNvPr id="21" name="大かっこ 283"/>
        <xdr:cNvSpPr>
          <a:spLocks/>
        </xdr:cNvSpPr>
      </xdr:nvSpPr>
      <xdr:spPr>
        <a:xfrm>
          <a:off x="2943225" y="6972300"/>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33</xdr:row>
      <xdr:rowOff>38100</xdr:rowOff>
    </xdr:from>
    <xdr:to>
      <xdr:col>9</xdr:col>
      <xdr:colOff>9525</xdr:colOff>
      <xdr:row>35</xdr:row>
      <xdr:rowOff>104775</xdr:rowOff>
    </xdr:to>
    <xdr:sp>
      <xdr:nvSpPr>
        <xdr:cNvPr id="22" name="大かっこ 284"/>
        <xdr:cNvSpPr>
          <a:spLocks/>
        </xdr:cNvSpPr>
      </xdr:nvSpPr>
      <xdr:spPr>
        <a:xfrm>
          <a:off x="1609725" y="6238875"/>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33</xdr:row>
      <xdr:rowOff>38100</xdr:rowOff>
    </xdr:from>
    <xdr:to>
      <xdr:col>19</xdr:col>
      <xdr:colOff>9525</xdr:colOff>
      <xdr:row>35</xdr:row>
      <xdr:rowOff>104775</xdr:rowOff>
    </xdr:to>
    <xdr:sp>
      <xdr:nvSpPr>
        <xdr:cNvPr id="23" name="大かっこ 285"/>
        <xdr:cNvSpPr>
          <a:spLocks/>
        </xdr:cNvSpPr>
      </xdr:nvSpPr>
      <xdr:spPr>
        <a:xfrm>
          <a:off x="4276725" y="6238875"/>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29</xdr:row>
      <xdr:rowOff>38100</xdr:rowOff>
    </xdr:from>
    <xdr:to>
      <xdr:col>19</xdr:col>
      <xdr:colOff>9525</xdr:colOff>
      <xdr:row>31</xdr:row>
      <xdr:rowOff>104775</xdr:rowOff>
    </xdr:to>
    <xdr:sp>
      <xdr:nvSpPr>
        <xdr:cNvPr id="24" name="大かっこ 24"/>
        <xdr:cNvSpPr>
          <a:spLocks/>
        </xdr:cNvSpPr>
      </xdr:nvSpPr>
      <xdr:spPr>
        <a:xfrm>
          <a:off x="4276725" y="5505450"/>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37</xdr:row>
      <xdr:rowOff>38100</xdr:rowOff>
    </xdr:from>
    <xdr:to>
      <xdr:col>9</xdr:col>
      <xdr:colOff>9525</xdr:colOff>
      <xdr:row>39</xdr:row>
      <xdr:rowOff>104775</xdr:rowOff>
    </xdr:to>
    <xdr:sp>
      <xdr:nvSpPr>
        <xdr:cNvPr id="25" name="大かっこ 24"/>
        <xdr:cNvSpPr>
          <a:spLocks/>
        </xdr:cNvSpPr>
      </xdr:nvSpPr>
      <xdr:spPr>
        <a:xfrm>
          <a:off x="1609725" y="6972300"/>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47</xdr:row>
      <xdr:rowOff>38100</xdr:rowOff>
    </xdr:from>
    <xdr:to>
      <xdr:col>14</xdr:col>
      <xdr:colOff>9525</xdr:colOff>
      <xdr:row>49</xdr:row>
      <xdr:rowOff>104775</xdr:rowOff>
    </xdr:to>
    <xdr:sp>
      <xdr:nvSpPr>
        <xdr:cNvPr id="26" name="大かっこ 288"/>
        <xdr:cNvSpPr>
          <a:spLocks/>
        </xdr:cNvSpPr>
      </xdr:nvSpPr>
      <xdr:spPr>
        <a:xfrm>
          <a:off x="2943225" y="8753475"/>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55</xdr:row>
      <xdr:rowOff>38100</xdr:rowOff>
    </xdr:from>
    <xdr:to>
      <xdr:col>14</xdr:col>
      <xdr:colOff>9525</xdr:colOff>
      <xdr:row>57</xdr:row>
      <xdr:rowOff>104775</xdr:rowOff>
    </xdr:to>
    <xdr:sp>
      <xdr:nvSpPr>
        <xdr:cNvPr id="27" name="大かっこ 289"/>
        <xdr:cNvSpPr>
          <a:spLocks/>
        </xdr:cNvSpPr>
      </xdr:nvSpPr>
      <xdr:spPr>
        <a:xfrm>
          <a:off x="2943225" y="10220325"/>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51</xdr:row>
      <xdr:rowOff>38100</xdr:rowOff>
    </xdr:from>
    <xdr:to>
      <xdr:col>9</xdr:col>
      <xdr:colOff>9525</xdr:colOff>
      <xdr:row>53</xdr:row>
      <xdr:rowOff>104775</xdr:rowOff>
    </xdr:to>
    <xdr:sp>
      <xdr:nvSpPr>
        <xdr:cNvPr id="28" name="大かっこ 290"/>
        <xdr:cNvSpPr>
          <a:spLocks/>
        </xdr:cNvSpPr>
      </xdr:nvSpPr>
      <xdr:spPr>
        <a:xfrm>
          <a:off x="1609725" y="9486900"/>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51</xdr:row>
      <xdr:rowOff>38100</xdr:rowOff>
    </xdr:from>
    <xdr:to>
      <xdr:col>19</xdr:col>
      <xdr:colOff>9525</xdr:colOff>
      <xdr:row>53</xdr:row>
      <xdr:rowOff>104775</xdr:rowOff>
    </xdr:to>
    <xdr:sp>
      <xdr:nvSpPr>
        <xdr:cNvPr id="29" name="大かっこ 291"/>
        <xdr:cNvSpPr>
          <a:spLocks/>
        </xdr:cNvSpPr>
      </xdr:nvSpPr>
      <xdr:spPr>
        <a:xfrm>
          <a:off x="4276725" y="9486900"/>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47</xdr:row>
      <xdr:rowOff>38100</xdr:rowOff>
    </xdr:from>
    <xdr:to>
      <xdr:col>19</xdr:col>
      <xdr:colOff>9525</xdr:colOff>
      <xdr:row>49</xdr:row>
      <xdr:rowOff>104775</xdr:rowOff>
    </xdr:to>
    <xdr:sp>
      <xdr:nvSpPr>
        <xdr:cNvPr id="30" name="大かっこ 24"/>
        <xdr:cNvSpPr>
          <a:spLocks/>
        </xdr:cNvSpPr>
      </xdr:nvSpPr>
      <xdr:spPr>
        <a:xfrm>
          <a:off x="4276725" y="8753475"/>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55</xdr:row>
      <xdr:rowOff>38100</xdr:rowOff>
    </xdr:from>
    <xdr:to>
      <xdr:col>9</xdr:col>
      <xdr:colOff>9525</xdr:colOff>
      <xdr:row>57</xdr:row>
      <xdr:rowOff>104775</xdr:rowOff>
    </xdr:to>
    <xdr:sp>
      <xdr:nvSpPr>
        <xdr:cNvPr id="31" name="大かっこ 24"/>
        <xdr:cNvSpPr>
          <a:spLocks/>
        </xdr:cNvSpPr>
      </xdr:nvSpPr>
      <xdr:spPr>
        <a:xfrm>
          <a:off x="1609725" y="10220325"/>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51</xdr:row>
      <xdr:rowOff>38100</xdr:rowOff>
    </xdr:from>
    <xdr:to>
      <xdr:col>24</xdr:col>
      <xdr:colOff>9525</xdr:colOff>
      <xdr:row>53</xdr:row>
      <xdr:rowOff>104775</xdr:rowOff>
    </xdr:to>
    <xdr:sp>
      <xdr:nvSpPr>
        <xdr:cNvPr id="32" name="大かっこ 294"/>
        <xdr:cNvSpPr>
          <a:spLocks/>
        </xdr:cNvSpPr>
      </xdr:nvSpPr>
      <xdr:spPr>
        <a:xfrm>
          <a:off x="5610225" y="9486900"/>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47</xdr:row>
      <xdr:rowOff>38100</xdr:rowOff>
    </xdr:from>
    <xdr:to>
      <xdr:col>24</xdr:col>
      <xdr:colOff>9525</xdr:colOff>
      <xdr:row>49</xdr:row>
      <xdr:rowOff>104775</xdr:rowOff>
    </xdr:to>
    <xdr:sp>
      <xdr:nvSpPr>
        <xdr:cNvPr id="33" name="大かっこ 24"/>
        <xdr:cNvSpPr>
          <a:spLocks/>
        </xdr:cNvSpPr>
      </xdr:nvSpPr>
      <xdr:spPr>
        <a:xfrm>
          <a:off x="5610225" y="8753475"/>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59</xdr:row>
      <xdr:rowOff>38100</xdr:rowOff>
    </xdr:from>
    <xdr:to>
      <xdr:col>9</xdr:col>
      <xdr:colOff>9525</xdr:colOff>
      <xdr:row>61</xdr:row>
      <xdr:rowOff>104775</xdr:rowOff>
    </xdr:to>
    <xdr:sp>
      <xdr:nvSpPr>
        <xdr:cNvPr id="34" name="大かっこ 296"/>
        <xdr:cNvSpPr>
          <a:spLocks/>
        </xdr:cNvSpPr>
      </xdr:nvSpPr>
      <xdr:spPr>
        <a:xfrm>
          <a:off x="1609725" y="10953750"/>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59</xdr:row>
      <xdr:rowOff>38100</xdr:rowOff>
    </xdr:from>
    <xdr:to>
      <xdr:col>14</xdr:col>
      <xdr:colOff>9525</xdr:colOff>
      <xdr:row>61</xdr:row>
      <xdr:rowOff>104775</xdr:rowOff>
    </xdr:to>
    <xdr:sp>
      <xdr:nvSpPr>
        <xdr:cNvPr id="35" name="大かっこ 24"/>
        <xdr:cNvSpPr>
          <a:spLocks/>
        </xdr:cNvSpPr>
      </xdr:nvSpPr>
      <xdr:spPr>
        <a:xfrm>
          <a:off x="2943225" y="10953750"/>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59</xdr:row>
      <xdr:rowOff>38100</xdr:rowOff>
    </xdr:from>
    <xdr:to>
      <xdr:col>19</xdr:col>
      <xdr:colOff>9525</xdr:colOff>
      <xdr:row>61</xdr:row>
      <xdr:rowOff>104775</xdr:rowOff>
    </xdr:to>
    <xdr:sp>
      <xdr:nvSpPr>
        <xdr:cNvPr id="36" name="大かっこ 24"/>
        <xdr:cNvSpPr>
          <a:spLocks/>
        </xdr:cNvSpPr>
      </xdr:nvSpPr>
      <xdr:spPr>
        <a:xfrm>
          <a:off x="4276725" y="10953750"/>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55</xdr:row>
      <xdr:rowOff>38100</xdr:rowOff>
    </xdr:from>
    <xdr:to>
      <xdr:col>24</xdr:col>
      <xdr:colOff>9525</xdr:colOff>
      <xdr:row>57</xdr:row>
      <xdr:rowOff>104775</xdr:rowOff>
    </xdr:to>
    <xdr:sp>
      <xdr:nvSpPr>
        <xdr:cNvPr id="37" name="大かっこ 24"/>
        <xdr:cNvSpPr>
          <a:spLocks/>
        </xdr:cNvSpPr>
      </xdr:nvSpPr>
      <xdr:spPr>
        <a:xfrm>
          <a:off x="5610225" y="10220325"/>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19</xdr:row>
      <xdr:rowOff>38100</xdr:rowOff>
    </xdr:from>
    <xdr:to>
      <xdr:col>7</xdr:col>
      <xdr:colOff>9525</xdr:colOff>
      <xdr:row>21</xdr:row>
      <xdr:rowOff>104775</xdr:rowOff>
    </xdr:to>
    <xdr:sp>
      <xdr:nvSpPr>
        <xdr:cNvPr id="38" name="大かっこ 39"/>
        <xdr:cNvSpPr>
          <a:spLocks/>
        </xdr:cNvSpPr>
      </xdr:nvSpPr>
      <xdr:spPr>
        <a:xfrm>
          <a:off x="1076325" y="3648075"/>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38100</xdr:rowOff>
    </xdr:from>
    <xdr:to>
      <xdr:col>12</xdr:col>
      <xdr:colOff>9525</xdr:colOff>
      <xdr:row>21</xdr:row>
      <xdr:rowOff>104775</xdr:rowOff>
    </xdr:to>
    <xdr:sp>
      <xdr:nvSpPr>
        <xdr:cNvPr id="39" name="大かっこ 41"/>
        <xdr:cNvSpPr>
          <a:spLocks/>
        </xdr:cNvSpPr>
      </xdr:nvSpPr>
      <xdr:spPr>
        <a:xfrm>
          <a:off x="2409825" y="3648075"/>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38100</xdr:rowOff>
    </xdr:from>
    <xdr:to>
      <xdr:col>17</xdr:col>
      <xdr:colOff>9525</xdr:colOff>
      <xdr:row>17</xdr:row>
      <xdr:rowOff>104775</xdr:rowOff>
    </xdr:to>
    <xdr:sp>
      <xdr:nvSpPr>
        <xdr:cNvPr id="40" name="大かっこ 44"/>
        <xdr:cNvSpPr>
          <a:spLocks/>
        </xdr:cNvSpPr>
      </xdr:nvSpPr>
      <xdr:spPr>
        <a:xfrm>
          <a:off x="3743325" y="2914650"/>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11</xdr:row>
      <xdr:rowOff>38100</xdr:rowOff>
    </xdr:from>
    <xdr:to>
      <xdr:col>17</xdr:col>
      <xdr:colOff>9525</xdr:colOff>
      <xdr:row>13</xdr:row>
      <xdr:rowOff>104775</xdr:rowOff>
    </xdr:to>
    <xdr:sp>
      <xdr:nvSpPr>
        <xdr:cNvPr id="41" name="大かっこ 47"/>
        <xdr:cNvSpPr>
          <a:spLocks/>
        </xdr:cNvSpPr>
      </xdr:nvSpPr>
      <xdr:spPr>
        <a:xfrm>
          <a:off x="3743325" y="2181225"/>
          <a:ext cx="800100"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114300</xdr:colOff>
      <xdr:row>1</xdr:row>
      <xdr:rowOff>133350</xdr:rowOff>
    </xdr:from>
    <xdr:to>
      <xdr:col>30</xdr:col>
      <xdr:colOff>428625</xdr:colOff>
      <xdr:row>13</xdr:row>
      <xdr:rowOff>190500</xdr:rowOff>
    </xdr:to>
    <xdr:sp>
      <xdr:nvSpPr>
        <xdr:cNvPr id="1" name="テキスト ボックス 1"/>
        <xdr:cNvSpPr txBox="1">
          <a:spLocks noChangeArrowheads="1"/>
        </xdr:cNvSpPr>
      </xdr:nvSpPr>
      <xdr:spPr>
        <a:xfrm>
          <a:off x="8782050" y="457200"/>
          <a:ext cx="838200" cy="2733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蒲生野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育親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南桑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八木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美山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C: </a:t>
          </a:r>
          <a:r>
            <a:rPr lang="en-US" cap="none" sz="1100" b="0" i="0" u="none" baseline="0">
              <a:solidFill>
                <a:srgbClr val="000000"/>
              </a:solidFill>
              <a:latin typeface="ＭＳ Ｐゴシック"/>
              <a:ea typeface="ＭＳ Ｐゴシック"/>
              <a:cs typeface="ＭＳ Ｐゴシック"/>
            </a:rPr>
            <a:t>園部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東輝</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高田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 詳徳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和知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殿田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亀岡</a:t>
          </a:r>
        </a:p>
      </xdr:txBody>
    </xdr:sp>
    <xdr:clientData/>
  </xdr:twoCellAnchor>
  <xdr:twoCellAnchor>
    <xdr:from>
      <xdr:col>22</xdr:col>
      <xdr:colOff>28575</xdr:colOff>
      <xdr:row>12</xdr:row>
      <xdr:rowOff>47625</xdr:rowOff>
    </xdr:from>
    <xdr:to>
      <xdr:col>22</xdr:col>
      <xdr:colOff>133350</xdr:colOff>
      <xdr:row>14</xdr:row>
      <xdr:rowOff>209550</xdr:rowOff>
    </xdr:to>
    <xdr:sp>
      <xdr:nvSpPr>
        <xdr:cNvPr id="2" name="左大かっこ 2"/>
        <xdr:cNvSpPr>
          <a:spLocks/>
        </xdr:cNvSpPr>
      </xdr:nvSpPr>
      <xdr:spPr>
        <a:xfrm>
          <a:off x="6743700" y="2819400"/>
          <a:ext cx="104775" cy="619125"/>
        </a:xfrm>
        <a:prstGeom prst="leftBracket">
          <a:avLst>
            <a:gd name="adj" fmla="val -485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390525</xdr:colOff>
      <xdr:row>12</xdr:row>
      <xdr:rowOff>47625</xdr:rowOff>
    </xdr:from>
    <xdr:to>
      <xdr:col>24</xdr:col>
      <xdr:colOff>495300</xdr:colOff>
      <xdr:row>14</xdr:row>
      <xdr:rowOff>209550</xdr:rowOff>
    </xdr:to>
    <xdr:sp>
      <xdr:nvSpPr>
        <xdr:cNvPr id="3" name="左大かっこ 3"/>
        <xdr:cNvSpPr>
          <a:spLocks/>
        </xdr:cNvSpPr>
      </xdr:nvSpPr>
      <xdr:spPr>
        <a:xfrm flipH="1">
          <a:off x="7820025" y="2819400"/>
          <a:ext cx="104775" cy="619125"/>
        </a:xfrm>
        <a:prstGeom prst="leftBracket">
          <a:avLst>
            <a:gd name="adj" fmla="val -485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19</xdr:row>
      <xdr:rowOff>47625</xdr:rowOff>
    </xdr:from>
    <xdr:to>
      <xdr:col>18</xdr:col>
      <xdr:colOff>133350</xdr:colOff>
      <xdr:row>21</xdr:row>
      <xdr:rowOff>209550</xdr:rowOff>
    </xdr:to>
    <xdr:sp>
      <xdr:nvSpPr>
        <xdr:cNvPr id="4" name="左大かっこ 4"/>
        <xdr:cNvSpPr>
          <a:spLocks/>
        </xdr:cNvSpPr>
      </xdr:nvSpPr>
      <xdr:spPr>
        <a:xfrm>
          <a:off x="5695950" y="4333875"/>
          <a:ext cx="104775" cy="619125"/>
        </a:xfrm>
        <a:prstGeom prst="leftBracket">
          <a:avLst>
            <a:gd name="adj" fmla="val -485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19</xdr:row>
      <xdr:rowOff>47625</xdr:rowOff>
    </xdr:from>
    <xdr:to>
      <xdr:col>20</xdr:col>
      <xdr:colOff>304800</xdr:colOff>
      <xdr:row>21</xdr:row>
      <xdr:rowOff>209550</xdr:rowOff>
    </xdr:to>
    <xdr:sp>
      <xdr:nvSpPr>
        <xdr:cNvPr id="5" name="左大かっこ 5"/>
        <xdr:cNvSpPr>
          <a:spLocks/>
        </xdr:cNvSpPr>
      </xdr:nvSpPr>
      <xdr:spPr>
        <a:xfrm flipH="1">
          <a:off x="6391275" y="4333875"/>
          <a:ext cx="104775" cy="619125"/>
        </a:xfrm>
        <a:prstGeom prst="leftBracket">
          <a:avLst>
            <a:gd name="adj" fmla="val -485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19</xdr:row>
      <xdr:rowOff>47625</xdr:rowOff>
    </xdr:from>
    <xdr:to>
      <xdr:col>26</xdr:col>
      <xdr:colOff>133350</xdr:colOff>
      <xdr:row>21</xdr:row>
      <xdr:rowOff>209550</xdr:rowOff>
    </xdr:to>
    <xdr:sp>
      <xdr:nvSpPr>
        <xdr:cNvPr id="6" name="左大かっこ 6"/>
        <xdr:cNvSpPr>
          <a:spLocks/>
        </xdr:cNvSpPr>
      </xdr:nvSpPr>
      <xdr:spPr>
        <a:xfrm>
          <a:off x="8172450" y="4333875"/>
          <a:ext cx="104775" cy="619125"/>
        </a:xfrm>
        <a:prstGeom prst="leftBracket">
          <a:avLst>
            <a:gd name="adj" fmla="val -485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19</xdr:row>
      <xdr:rowOff>47625</xdr:rowOff>
    </xdr:from>
    <xdr:to>
      <xdr:col>28</xdr:col>
      <xdr:colOff>304800</xdr:colOff>
      <xdr:row>21</xdr:row>
      <xdr:rowOff>209550</xdr:rowOff>
    </xdr:to>
    <xdr:sp>
      <xdr:nvSpPr>
        <xdr:cNvPr id="7" name="左大かっこ 7"/>
        <xdr:cNvSpPr>
          <a:spLocks/>
        </xdr:cNvSpPr>
      </xdr:nvSpPr>
      <xdr:spPr>
        <a:xfrm flipH="1">
          <a:off x="8867775" y="4333875"/>
          <a:ext cx="104775" cy="619125"/>
        </a:xfrm>
        <a:prstGeom prst="leftBracket">
          <a:avLst>
            <a:gd name="adj" fmla="val -485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19</xdr:row>
      <xdr:rowOff>47625</xdr:rowOff>
    </xdr:from>
    <xdr:to>
      <xdr:col>2</xdr:col>
      <xdr:colOff>133350</xdr:colOff>
      <xdr:row>21</xdr:row>
      <xdr:rowOff>209550</xdr:rowOff>
    </xdr:to>
    <xdr:sp>
      <xdr:nvSpPr>
        <xdr:cNvPr id="8" name="左大かっこ 8"/>
        <xdr:cNvSpPr>
          <a:spLocks/>
        </xdr:cNvSpPr>
      </xdr:nvSpPr>
      <xdr:spPr>
        <a:xfrm>
          <a:off x="742950" y="4333875"/>
          <a:ext cx="104775" cy="619125"/>
        </a:xfrm>
        <a:prstGeom prst="leftBracket">
          <a:avLst>
            <a:gd name="adj" fmla="val -485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19</xdr:row>
      <xdr:rowOff>47625</xdr:rowOff>
    </xdr:from>
    <xdr:to>
      <xdr:col>4</xdr:col>
      <xdr:colOff>304800</xdr:colOff>
      <xdr:row>21</xdr:row>
      <xdr:rowOff>209550</xdr:rowOff>
    </xdr:to>
    <xdr:sp>
      <xdr:nvSpPr>
        <xdr:cNvPr id="9" name="左大かっこ 9"/>
        <xdr:cNvSpPr>
          <a:spLocks/>
        </xdr:cNvSpPr>
      </xdr:nvSpPr>
      <xdr:spPr>
        <a:xfrm flipH="1">
          <a:off x="1438275" y="4333875"/>
          <a:ext cx="104775" cy="619125"/>
        </a:xfrm>
        <a:prstGeom prst="leftBracket">
          <a:avLst>
            <a:gd name="adj" fmla="val -485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19</xdr:row>
      <xdr:rowOff>47625</xdr:rowOff>
    </xdr:from>
    <xdr:to>
      <xdr:col>10</xdr:col>
      <xdr:colOff>133350</xdr:colOff>
      <xdr:row>21</xdr:row>
      <xdr:rowOff>209550</xdr:rowOff>
    </xdr:to>
    <xdr:sp>
      <xdr:nvSpPr>
        <xdr:cNvPr id="10" name="左大かっこ 10"/>
        <xdr:cNvSpPr>
          <a:spLocks/>
        </xdr:cNvSpPr>
      </xdr:nvSpPr>
      <xdr:spPr>
        <a:xfrm>
          <a:off x="3219450" y="4333875"/>
          <a:ext cx="104775" cy="619125"/>
        </a:xfrm>
        <a:prstGeom prst="leftBracket">
          <a:avLst>
            <a:gd name="adj" fmla="val -485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200025</xdr:colOff>
      <xdr:row>19</xdr:row>
      <xdr:rowOff>47625</xdr:rowOff>
    </xdr:from>
    <xdr:to>
      <xdr:col>12</xdr:col>
      <xdr:colOff>304800</xdr:colOff>
      <xdr:row>21</xdr:row>
      <xdr:rowOff>209550</xdr:rowOff>
    </xdr:to>
    <xdr:sp>
      <xdr:nvSpPr>
        <xdr:cNvPr id="11" name="左大かっこ 11"/>
        <xdr:cNvSpPr>
          <a:spLocks/>
        </xdr:cNvSpPr>
      </xdr:nvSpPr>
      <xdr:spPr>
        <a:xfrm flipH="1">
          <a:off x="3914775" y="4333875"/>
          <a:ext cx="104775" cy="619125"/>
        </a:xfrm>
        <a:prstGeom prst="leftBracket">
          <a:avLst>
            <a:gd name="adj" fmla="val -485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12</xdr:row>
      <xdr:rowOff>47625</xdr:rowOff>
    </xdr:from>
    <xdr:to>
      <xdr:col>6</xdr:col>
      <xdr:colOff>133350</xdr:colOff>
      <xdr:row>14</xdr:row>
      <xdr:rowOff>209550</xdr:rowOff>
    </xdr:to>
    <xdr:sp>
      <xdr:nvSpPr>
        <xdr:cNvPr id="12" name="左大かっこ 12"/>
        <xdr:cNvSpPr>
          <a:spLocks/>
        </xdr:cNvSpPr>
      </xdr:nvSpPr>
      <xdr:spPr>
        <a:xfrm>
          <a:off x="1790700" y="2819400"/>
          <a:ext cx="104775" cy="619125"/>
        </a:xfrm>
        <a:prstGeom prst="leftBracket">
          <a:avLst>
            <a:gd name="adj" fmla="val -485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12</xdr:row>
      <xdr:rowOff>47625</xdr:rowOff>
    </xdr:from>
    <xdr:to>
      <xdr:col>8</xdr:col>
      <xdr:colOff>495300</xdr:colOff>
      <xdr:row>14</xdr:row>
      <xdr:rowOff>209550</xdr:rowOff>
    </xdr:to>
    <xdr:sp>
      <xdr:nvSpPr>
        <xdr:cNvPr id="13" name="左大かっこ 13"/>
        <xdr:cNvSpPr>
          <a:spLocks/>
        </xdr:cNvSpPr>
      </xdr:nvSpPr>
      <xdr:spPr>
        <a:xfrm flipH="1">
          <a:off x="2867025" y="2819400"/>
          <a:ext cx="104775" cy="619125"/>
        </a:xfrm>
        <a:prstGeom prst="leftBracket">
          <a:avLst>
            <a:gd name="adj" fmla="val -485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7</xdr:row>
      <xdr:rowOff>47625</xdr:rowOff>
    </xdr:from>
    <xdr:to>
      <xdr:col>14</xdr:col>
      <xdr:colOff>133350</xdr:colOff>
      <xdr:row>9</xdr:row>
      <xdr:rowOff>209550</xdr:rowOff>
    </xdr:to>
    <xdr:sp>
      <xdr:nvSpPr>
        <xdr:cNvPr id="14" name="左大かっこ 14"/>
        <xdr:cNvSpPr>
          <a:spLocks/>
        </xdr:cNvSpPr>
      </xdr:nvSpPr>
      <xdr:spPr>
        <a:xfrm>
          <a:off x="4267200" y="1685925"/>
          <a:ext cx="104775" cy="619125"/>
        </a:xfrm>
        <a:prstGeom prst="leftBracket">
          <a:avLst>
            <a:gd name="adj" fmla="val -485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390525</xdr:colOff>
      <xdr:row>7</xdr:row>
      <xdr:rowOff>47625</xdr:rowOff>
    </xdr:from>
    <xdr:to>
      <xdr:col>16</xdr:col>
      <xdr:colOff>495300</xdr:colOff>
      <xdr:row>9</xdr:row>
      <xdr:rowOff>209550</xdr:rowOff>
    </xdr:to>
    <xdr:sp>
      <xdr:nvSpPr>
        <xdr:cNvPr id="15" name="左大かっこ 15"/>
        <xdr:cNvSpPr>
          <a:spLocks/>
        </xdr:cNvSpPr>
      </xdr:nvSpPr>
      <xdr:spPr>
        <a:xfrm flipH="1">
          <a:off x="5343525" y="1685925"/>
          <a:ext cx="104775" cy="619125"/>
        </a:xfrm>
        <a:prstGeom prst="leftBracket">
          <a:avLst>
            <a:gd name="adj" fmla="val -485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238125</xdr:colOff>
      <xdr:row>1</xdr:row>
      <xdr:rowOff>171450</xdr:rowOff>
    </xdr:from>
    <xdr:to>
      <xdr:col>23</xdr:col>
      <xdr:colOff>0</xdr:colOff>
      <xdr:row>13</xdr:row>
      <xdr:rowOff>200025</xdr:rowOff>
    </xdr:to>
    <xdr:sp>
      <xdr:nvSpPr>
        <xdr:cNvPr id="1" name="テキスト ボックス 1"/>
        <xdr:cNvSpPr txBox="1">
          <a:spLocks noChangeArrowheads="1"/>
        </xdr:cNvSpPr>
      </xdr:nvSpPr>
      <xdr:spPr>
        <a:xfrm>
          <a:off x="9572625" y="495300"/>
          <a:ext cx="904875" cy="2686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蒲生野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育親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南桑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八木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美山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C: </a:t>
          </a:r>
          <a:r>
            <a:rPr lang="en-US" cap="none" sz="1100" b="0" i="0" u="none" baseline="0">
              <a:solidFill>
                <a:srgbClr val="000000"/>
              </a:solidFill>
              <a:latin typeface="ＭＳ Ｐゴシック"/>
              <a:ea typeface="ＭＳ Ｐゴシック"/>
              <a:cs typeface="ＭＳ Ｐゴシック"/>
            </a:rPr>
            <a:t>園部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東輝</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高田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 詳徳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和知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殿田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亀岡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381000</xdr:colOff>
      <xdr:row>28</xdr:row>
      <xdr:rowOff>38100</xdr:rowOff>
    </xdr:from>
    <xdr:to>
      <xdr:col>19</xdr:col>
      <xdr:colOff>295275</xdr:colOff>
      <xdr:row>33</xdr:row>
      <xdr:rowOff>133350</xdr:rowOff>
    </xdr:to>
    <xdr:sp>
      <xdr:nvSpPr>
        <xdr:cNvPr id="2" name="テキスト ボックス 2"/>
        <xdr:cNvSpPr txBox="1">
          <a:spLocks noChangeArrowheads="1"/>
        </xdr:cNvSpPr>
      </xdr:nvSpPr>
      <xdr:spPr>
        <a:xfrm>
          <a:off x="7048500" y="6505575"/>
          <a:ext cx="1819275" cy="95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１．　　　　　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１．　　　　　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１．　　　　　２．</a:t>
          </a:r>
        </a:p>
      </xdr:txBody>
    </xdr:sp>
    <xdr:clientData/>
  </xdr:twoCellAnchor>
  <xdr:twoCellAnchor>
    <xdr:from>
      <xdr:col>19</xdr:col>
      <xdr:colOff>342900</xdr:colOff>
      <xdr:row>28</xdr:row>
      <xdr:rowOff>38100</xdr:rowOff>
    </xdr:from>
    <xdr:to>
      <xdr:col>23</xdr:col>
      <xdr:colOff>352425</xdr:colOff>
      <xdr:row>33</xdr:row>
      <xdr:rowOff>123825</xdr:rowOff>
    </xdr:to>
    <xdr:sp>
      <xdr:nvSpPr>
        <xdr:cNvPr id="3" name="テキスト ボックス 4"/>
        <xdr:cNvSpPr txBox="1">
          <a:spLocks noChangeArrowheads="1"/>
        </xdr:cNvSpPr>
      </xdr:nvSpPr>
      <xdr:spPr>
        <a:xfrm>
          <a:off x="8915400" y="6505575"/>
          <a:ext cx="1914525"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役員校　 </a:t>
          </a: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57150</xdr:colOff>
      <xdr:row>20</xdr:row>
      <xdr:rowOff>9525</xdr:rowOff>
    </xdr:from>
    <xdr:to>
      <xdr:col>3</xdr:col>
      <xdr:colOff>419100</xdr:colOff>
      <xdr:row>20</xdr:row>
      <xdr:rowOff>9525</xdr:rowOff>
    </xdr:to>
    <xdr:sp>
      <xdr:nvSpPr>
        <xdr:cNvPr id="4" name="直線コネクタ 5"/>
        <xdr:cNvSpPr>
          <a:spLocks/>
        </xdr:cNvSpPr>
      </xdr:nvSpPr>
      <xdr:spPr>
        <a:xfrm>
          <a:off x="628650" y="4591050"/>
          <a:ext cx="1123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20</xdr:row>
      <xdr:rowOff>0</xdr:rowOff>
    </xdr:from>
    <xdr:to>
      <xdr:col>21</xdr:col>
      <xdr:colOff>447675</xdr:colOff>
      <xdr:row>20</xdr:row>
      <xdr:rowOff>0</xdr:rowOff>
    </xdr:to>
    <xdr:sp>
      <xdr:nvSpPr>
        <xdr:cNvPr id="5" name="直線コネクタ 6"/>
        <xdr:cNvSpPr>
          <a:spLocks/>
        </xdr:cNvSpPr>
      </xdr:nvSpPr>
      <xdr:spPr>
        <a:xfrm>
          <a:off x="8658225" y="4581525"/>
          <a:ext cx="1123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21</xdr:row>
      <xdr:rowOff>0</xdr:rowOff>
    </xdr:from>
    <xdr:to>
      <xdr:col>3</xdr:col>
      <xdr:colOff>438150</xdr:colOff>
      <xdr:row>21</xdr:row>
      <xdr:rowOff>0</xdr:rowOff>
    </xdr:to>
    <xdr:sp>
      <xdr:nvSpPr>
        <xdr:cNvPr id="6" name="直線コネクタ 7"/>
        <xdr:cNvSpPr>
          <a:spLocks/>
        </xdr:cNvSpPr>
      </xdr:nvSpPr>
      <xdr:spPr>
        <a:xfrm>
          <a:off x="647700" y="4838700"/>
          <a:ext cx="1123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22</xdr:row>
      <xdr:rowOff>0</xdr:rowOff>
    </xdr:from>
    <xdr:to>
      <xdr:col>3</xdr:col>
      <xdr:colOff>447675</xdr:colOff>
      <xdr:row>22</xdr:row>
      <xdr:rowOff>0</xdr:rowOff>
    </xdr:to>
    <xdr:sp>
      <xdr:nvSpPr>
        <xdr:cNvPr id="7" name="直線コネクタ 8"/>
        <xdr:cNvSpPr>
          <a:spLocks/>
        </xdr:cNvSpPr>
      </xdr:nvSpPr>
      <xdr:spPr>
        <a:xfrm>
          <a:off x="657225" y="5095875"/>
          <a:ext cx="1123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22</xdr:row>
      <xdr:rowOff>0</xdr:rowOff>
    </xdr:from>
    <xdr:to>
      <xdr:col>21</xdr:col>
      <xdr:colOff>447675</xdr:colOff>
      <xdr:row>22</xdr:row>
      <xdr:rowOff>0</xdr:rowOff>
    </xdr:to>
    <xdr:sp>
      <xdr:nvSpPr>
        <xdr:cNvPr id="8" name="直線コネクタ 9"/>
        <xdr:cNvSpPr>
          <a:spLocks/>
        </xdr:cNvSpPr>
      </xdr:nvSpPr>
      <xdr:spPr>
        <a:xfrm>
          <a:off x="8658225" y="5095875"/>
          <a:ext cx="1123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21</xdr:row>
      <xdr:rowOff>0</xdr:rowOff>
    </xdr:from>
    <xdr:to>
      <xdr:col>21</xdr:col>
      <xdr:colOff>457200</xdr:colOff>
      <xdr:row>21</xdr:row>
      <xdr:rowOff>0</xdr:rowOff>
    </xdr:to>
    <xdr:sp>
      <xdr:nvSpPr>
        <xdr:cNvPr id="9" name="直線コネクタ 10"/>
        <xdr:cNvSpPr>
          <a:spLocks/>
        </xdr:cNvSpPr>
      </xdr:nvSpPr>
      <xdr:spPr>
        <a:xfrm>
          <a:off x="8667750" y="4838700"/>
          <a:ext cx="1123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14</xdr:col>
      <xdr:colOff>66675</xdr:colOff>
      <xdr:row>8</xdr:row>
      <xdr:rowOff>0</xdr:rowOff>
    </xdr:to>
    <xdr:sp>
      <xdr:nvSpPr>
        <xdr:cNvPr id="10" name="直線コネクタ 11"/>
        <xdr:cNvSpPr>
          <a:spLocks/>
        </xdr:cNvSpPr>
      </xdr:nvSpPr>
      <xdr:spPr>
        <a:xfrm flipV="1">
          <a:off x="4000500" y="1895475"/>
          <a:ext cx="2543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A1:S29"/>
  <sheetViews>
    <sheetView view="pageBreakPreview" zoomScaleSheetLayoutView="100" zoomScalePageLayoutView="0" workbookViewId="0" topLeftCell="A1">
      <selection activeCell="K46" sqref="K46"/>
    </sheetView>
  </sheetViews>
  <sheetFormatPr defaultColWidth="9.00390625" defaultRowHeight="13.5"/>
  <cols>
    <col min="2" max="2" width="3.50390625" style="0" customWidth="1"/>
    <col min="3" max="3" width="6.875" style="0" customWidth="1"/>
    <col min="4" max="4" width="6.875" style="1" customWidth="1"/>
    <col min="5" max="5" width="3.50390625" style="0" customWidth="1"/>
    <col min="6" max="6" width="6.875" style="0" customWidth="1"/>
    <col min="7" max="7" width="3.50390625" style="0" customWidth="1"/>
    <col min="8" max="9" width="6.875" style="0" customWidth="1"/>
    <col min="10" max="10" width="5.875" style="0" customWidth="1"/>
    <col min="11" max="11" width="8.75390625" style="0" customWidth="1"/>
    <col min="12" max="12" width="3.50390625" style="0" customWidth="1"/>
    <col min="13" max="13" width="6.875" style="0" customWidth="1"/>
    <col min="14" max="14" width="6.875" style="1" customWidth="1"/>
    <col min="15" max="15" width="3.50390625" style="0" customWidth="1"/>
    <col min="16" max="16" width="6.875" style="0" customWidth="1"/>
    <col min="17" max="17" width="3.50390625" style="0" customWidth="1"/>
    <col min="18" max="18" width="6.875" style="0" customWidth="1"/>
    <col min="19" max="19" width="3.50390625" style="0" customWidth="1"/>
  </cols>
  <sheetData>
    <row r="1" spans="1:19" s="12" customFormat="1" ht="39.75" customHeight="1">
      <c r="A1" s="289" t="s">
        <v>71</v>
      </c>
      <c r="B1" s="289"/>
      <c r="C1" s="289"/>
      <c r="D1" s="289"/>
      <c r="E1" s="289"/>
      <c r="F1" s="289"/>
      <c r="G1" s="289"/>
      <c r="H1" s="289"/>
      <c r="I1" s="289"/>
      <c r="J1" s="289"/>
      <c r="K1" s="289"/>
      <c r="L1" s="289"/>
      <c r="M1" s="289"/>
      <c r="N1" s="290" t="s">
        <v>70</v>
      </c>
      <c r="O1" s="290"/>
      <c r="P1" s="290"/>
      <c r="Q1" s="290"/>
      <c r="R1" s="290"/>
      <c r="S1" s="44"/>
    </row>
    <row r="2" spans="1:19" s="12" customFormat="1" ht="12.75" customHeight="1" thickBot="1">
      <c r="A2" s="41"/>
      <c r="B2" s="41"/>
      <c r="C2" s="41"/>
      <c r="D2" s="41"/>
      <c r="E2" s="41"/>
      <c r="F2" s="41"/>
      <c r="G2" s="41"/>
      <c r="H2" s="41"/>
      <c r="I2" s="41"/>
      <c r="J2" s="41"/>
      <c r="K2" s="41"/>
      <c r="L2" s="41"/>
      <c r="M2" s="41"/>
      <c r="N2" s="45"/>
      <c r="O2" s="45"/>
      <c r="P2" s="45"/>
      <c r="Q2" s="45"/>
      <c r="R2" s="45"/>
      <c r="S2" s="44"/>
    </row>
    <row r="3" spans="1:18" ht="17.25" customHeight="1" thickBot="1">
      <c r="A3" s="2"/>
      <c r="B3" s="207" t="s">
        <v>180</v>
      </c>
      <c r="C3" s="208"/>
      <c r="D3" s="208"/>
      <c r="E3" s="208"/>
      <c r="F3" s="208"/>
      <c r="G3" s="208"/>
      <c r="H3" s="209"/>
      <c r="I3" s="46"/>
      <c r="J3" s="33"/>
      <c r="K3" s="34"/>
      <c r="L3" s="275" t="s">
        <v>67</v>
      </c>
      <c r="M3" s="276"/>
      <c r="N3" s="276"/>
      <c r="O3" s="276"/>
      <c r="P3" s="276"/>
      <c r="Q3" s="276"/>
      <c r="R3" s="277"/>
    </row>
    <row r="4" spans="1:18" ht="13.5" customHeight="1">
      <c r="A4" s="213" t="s">
        <v>1</v>
      </c>
      <c r="B4" s="291" t="s">
        <v>10</v>
      </c>
      <c r="C4" s="292" t="s">
        <v>66</v>
      </c>
      <c r="D4" s="284" t="s">
        <v>60</v>
      </c>
      <c r="E4" s="285" t="s">
        <v>8</v>
      </c>
      <c r="F4" s="286" t="s">
        <v>64</v>
      </c>
      <c r="G4" s="287" t="s">
        <v>12</v>
      </c>
      <c r="H4" s="288" t="s">
        <v>56</v>
      </c>
      <c r="I4" s="47"/>
      <c r="J4" s="1"/>
      <c r="K4" s="263" t="s">
        <v>1</v>
      </c>
      <c r="L4" s="264" t="s">
        <v>7</v>
      </c>
      <c r="M4" s="250" t="s">
        <v>41</v>
      </c>
      <c r="N4" s="225" t="s">
        <v>60</v>
      </c>
      <c r="O4" s="244" t="s">
        <v>8</v>
      </c>
      <c r="P4" s="229" t="s">
        <v>44</v>
      </c>
      <c r="Q4" s="262" t="s">
        <v>11</v>
      </c>
      <c r="R4" s="254" t="s">
        <v>43</v>
      </c>
    </row>
    <row r="5" spans="1:18" ht="13.5" customHeight="1">
      <c r="A5" s="214"/>
      <c r="B5" s="216"/>
      <c r="C5" s="293"/>
      <c r="D5" s="243"/>
      <c r="E5" s="245"/>
      <c r="F5" s="246"/>
      <c r="G5" s="256"/>
      <c r="H5" s="257"/>
      <c r="I5" s="47"/>
      <c r="J5" s="1"/>
      <c r="K5" s="263"/>
      <c r="L5" s="264"/>
      <c r="M5" s="250"/>
      <c r="N5" s="281"/>
      <c r="O5" s="245"/>
      <c r="P5" s="246"/>
      <c r="Q5" s="262"/>
      <c r="R5" s="254"/>
    </row>
    <row r="6" spans="1:18" ht="13.5" customHeight="1">
      <c r="A6" s="213" t="s">
        <v>2</v>
      </c>
      <c r="B6" s="215" t="s">
        <v>12</v>
      </c>
      <c r="C6" s="217" t="s">
        <v>56</v>
      </c>
      <c r="D6" s="237" t="s">
        <v>60</v>
      </c>
      <c r="E6" s="239" t="s">
        <v>7</v>
      </c>
      <c r="F6" s="241" t="s">
        <v>66</v>
      </c>
      <c r="G6" s="219" t="s">
        <v>9</v>
      </c>
      <c r="H6" s="221" t="s">
        <v>64</v>
      </c>
      <c r="I6" s="48"/>
      <c r="J6" s="1"/>
      <c r="K6" s="263" t="s">
        <v>2</v>
      </c>
      <c r="L6" s="272" t="s">
        <v>11</v>
      </c>
      <c r="M6" s="250" t="s">
        <v>43</v>
      </c>
      <c r="N6" s="273" t="s">
        <v>60</v>
      </c>
      <c r="O6" s="239" t="s">
        <v>7</v>
      </c>
      <c r="P6" s="241" t="s">
        <v>41</v>
      </c>
      <c r="Q6" s="271" t="s">
        <v>8</v>
      </c>
      <c r="R6" s="269" t="s">
        <v>44</v>
      </c>
    </row>
    <row r="7" spans="1:18" ht="13.5" customHeight="1">
      <c r="A7" s="214"/>
      <c r="B7" s="216"/>
      <c r="C7" s="218"/>
      <c r="D7" s="238"/>
      <c r="E7" s="240"/>
      <c r="F7" s="242"/>
      <c r="G7" s="256"/>
      <c r="H7" s="257"/>
      <c r="I7" s="48"/>
      <c r="J7" s="1"/>
      <c r="K7" s="263"/>
      <c r="L7" s="272"/>
      <c r="M7" s="250"/>
      <c r="N7" s="274"/>
      <c r="O7" s="240"/>
      <c r="P7" s="242"/>
      <c r="Q7" s="271"/>
      <c r="R7" s="269"/>
    </row>
    <row r="8" spans="1:18" ht="13.5" customHeight="1">
      <c r="A8" s="213" t="s">
        <v>3</v>
      </c>
      <c r="B8" s="215" t="s">
        <v>10</v>
      </c>
      <c r="C8" s="282" t="s">
        <v>66</v>
      </c>
      <c r="D8" s="225" t="s">
        <v>60</v>
      </c>
      <c r="E8" s="227" t="s">
        <v>11</v>
      </c>
      <c r="F8" s="229" t="s">
        <v>56</v>
      </c>
      <c r="G8" s="219" t="s">
        <v>9</v>
      </c>
      <c r="H8" s="221" t="s">
        <v>64</v>
      </c>
      <c r="I8" s="49"/>
      <c r="J8" s="1"/>
      <c r="K8" s="263" t="s">
        <v>3</v>
      </c>
      <c r="L8" s="264" t="s">
        <v>7</v>
      </c>
      <c r="M8" s="250" t="s">
        <v>41</v>
      </c>
      <c r="N8" s="225" t="s">
        <v>60</v>
      </c>
      <c r="O8" s="227" t="s">
        <v>11</v>
      </c>
      <c r="P8" s="229" t="s">
        <v>43</v>
      </c>
      <c r="Q8" s="268" t="s">
        <v>8</v>
      </c>
      <c r="R8" s="269" t="s">
        <v>44</v>
      </c>
    </row>
    <row r="9" spans="1:18" ht="13.5" customHeight="1" thickBot="1">
      <c r="A9" s="214"/>
      <c r="B9" s="223"/>
      <c r="C9" s="283"/>
      <c r="D9" s="226"/>
      <c r="E9" s="228"/>
      <c r="F9" s="230"/>
      <c r="G9" s="220"/>
      <c r="H9" s="222"/>
      <c r="I9" s="49"/>
      <c r="J9" s="1"/>
      <c r="K9" s="263"/>
      <c r="L9" s="265"/>
      <c r="M9" s="251"/>
      <c r="N9" s="266"/>
      <c r="O9" s="267"/>
      <c r="P9" s="230"/>
      <c r="Q9" s="253"/>
      <c r="R9" s="270"/>
    </row>
    <row r="10" spans="1:19" s="12" customFormat="1" ht="14.25" customHeight="1">
      <c r="A10" s="157"/>
      <c r="B10" s="158"/>
      <c r="C10" s="158"/>
      <c r="D10" s="159"/>
      <c r="E10" s="160"/>
      <c r="F10" s="161"/>
      <c r="G10" s="158"/>
      <c r="H10" s="158"/>
      <c r="I10" s="162"/>
      <c r="J10" s="163"/>
      <c r="K10" s="157"/>
      <c r="L10" s="158"/>
      <c r="M10" s="158"/>
      <c r="N10" s="159"/>
      <c r="O10" s="160"/>
      <c r="P10" s="157"/>
      <c r="Q10" s="158"/>
      <c r="R10" s="158"/>
      <c r="S10"/>
    </row>
    <row r="11" spans="1:19" ht="13.5" customHeight="1" thickBot="1">
      <c r="A11" s="14"/>
      <c r="B11" s="40"/>
      <c r="C11" s="40"/>
      <c r="D11" s="38"/>
      <c r="E11" s="39"/>
      <c r="F11" s="37"/>
      <c r="G11" s="40"/>
      <c r="H11" s="40"/>
      <c r="I11" s="49"/>
      <c r="J11" s="1"/>
      <c r="K11" s="12"/>
      <c r="L11" s="12"/>
      <c r="M11" s="12"/>
      <c r="N11" s="13"/>
      <c r="O11" s="12"/>
      <c r="P11" s="12"/>
      <c r="Q11" s="12"/>
      <c r="R11" s="12"/>
      <c r="S11" s="12"/>
    </row>
    <row r="12" spans="1:18" ht="13.5" customHeight="1">
      <c r="A12" s="34"/>
      <c r="B12" s="210" t="s">
        <v>186</v>
      </c>
      <c r="C12" s="211"/>
      <c r="D12" s="211"/>
      <c r="E12" s="211"/>
      <c r="F12" s="211"/>
      <c r="G12" s="211"/>
      <c r="H12" s="212"/>
      <c r="I12" s="49"/>
      <c r="J12" s="1"/>
      <c r="K12" s="43"/>
      <c r="L12" s="275" t="s">
        <v>68</v>
      </c>
      <c r="M12" s="276"/>
      <c r="N12" s="276"/>
      <c r="O12" s="276"/>
      <c r="P12" s="276"/>
      <c r="Q12" s="276"/>
      <c r="R12" s="277"/>
    </row>
    <row r="13" spans="1:18" ht="13.5" customHeight="1">
      <c r="A13" s="213" t="s">
        <v>1</v>
      </c>
      <c r="B13" s="215" t="s">
        <v>7</v>
      </c>
      <c r="C13" s="217" t="s">
        <v>62</v>
      </c>
      <c r="D13" s="225" t="s">
        <v>60</v>
      </c>
      <c r="E13" s="244" t="s">
        <v>8</v>
      </c>
      <c r="F13" s="229" t="s">
        <v>42</v>
      </c>
      <c r="G13" s="219" t="s">
        <v>11</v>
      </c>
      <c r="H13" s="221" t="s">
        <v>54</v>
      </c>
      <c r="I13" s="49"/>
      <c r="J13" s="1"/>
      <c r="K13" s="247" t="s">
        <v>1</v>
      </c>
      <c r="L13" s="264" t="s">
        <v>10</v>
      </c>
      <c r="M13" s="250" t="s">
        <v>57</v>
      </c>
      <c r="N13" s="6" t="s">
        <v>61</v>
      </c>
      <c r="O13" s="8" t="s">
        <v>8</v>
      </c>
      <c r="P13" s="3" t="s">
        <v>59</v>
      </c>
      <c r="Q13" s="262" t="s">
        <v>12</v>
      </c>
      <c r="R13" s="254" t="s">
        <v>26</v>
      </c>
    </row>
    <row r="14" spans="1:18" ht="17.25" customHeight="1">
      <c r="A14" s="214"/>
      <c r="B14" s="216"/>
      <c r="C14" s="218"/>
      <c r="D14" s="243"/>
      <c r="E14" s="245"/>
      <c r="F14" s="246"/>
      <c r="G14" s="256"/>
      <c r="H14" s="257"/>
      <c r="I14" s="49"/>
      <c r="J14" s="1"/>
      <c r="K14" s="247"/>
      <c r="L14" s="264"/>
      <c r="M14" s="250"/>
      <c r="N14" s="7" t="s">
        <v>27</v>
      </c>
      <c r="O14" s="9" t="s">
        <v>13</v>
      </c>
      <c r="P14" s="4" t="s">
        <v>58</v>
      </c>
      <c r="Q14" s="262"/>
      <c r="R14" s="254"/>
    </row>
    <row r="15" spans="1:18" ht="13.5" customHeight="1">
      <c r="A15" s="231" t="s">
        <v>2</v>
      </c>
      <c r="B15" s="233" t="s">
        <v>11</v>
      </c>
      <c r="C15" s="235" t="s">
        <v>55</v>
      </c>
      <c r="D15" s="237" t="s">
        <v>60</v>
      </c>
      <c r="E15" s="239" t="s">
        <v>7</v>
      </c>
      <c r="F15" s="241" t="s">
        <v>40</v>
      </c>
      <c r="G15" s="258" t="s">
        <v>8</v>
      </c>
      <c r="H15" s="260" t="s">
        <v>42</v>
      </c>
      <c r="I15" s="49"/>
      <c r="J15" s="1"/>
      <c r="K15" s="247" t="s">
        <v>2</v>
      </c>
      <c r="L15" s="264" t="s">
        <v>9</v>
      </c>
      <c r="M15" s="250" t="s">
        <v>59</v>
      </c>
      <c r="N15" s="6" t="s">
        <v>61</v>
      </c>
      <c r="O15" s="8" t="s">
        <v>7</v>
      </c>
      <c r="P15" s="3" t="s">
        <v>57</v>
      </c>
      <c r="Q15" s="262" t="s">
        <v>28</v>
      </c>
      <c r="R15" s="254" t="s">
        <v>58</v>
      </c>
    </row>
    <row r="16" spans="1:18" ht="13.5" customHeight="1">
      <c r="A16" s="232"/>
      <c r="B16" s="234"/>
      <c r="C16" s="236"/>
      <c r="D16" s="238"/>
      <c r="E16" s="240"/>
      <c r="F16" s="242"/>
      <c r="G16" s="259"/>
      <c r="H16" s="261"/>
      <c r="I16" s="49"/>
      <c r="J16" s="12"/>
      <c r="K16" s="247"/>
      <c r="L16" s="264"/>
      <c r="M16" s="250"/>
      <c r="N16" s="7" t="s">
        <v>27</v>
      </c>
      <c r="O16" s="9" t="s">
        <v>11</v>
      </c>
      <c r="P16" s="4" t="s">
        <v>53</v>
      </c>
      <c r="Q16" s="262"/>
      <c r="R16" s="254"/>
    </row>
    <row r="17" spans="1:18" ht="13.5" customHeight="1">
      <c r="A17" s="213" t="s">
        <v>3</v>
      </c>
      <c r="B17" s="215" t="s">
        <v>7</v>
      </c>
      <c r="C17" s="217" t="s">
        <v>62</v>
      </c>
      <c r="D17" s="225" t="s">
        <v>60</v>
      </c>
      <c r="E17" s="227" t="s">
        <v>11</v>
      </c>
      <c r="F17" s="229" t="s">
        <v>54</v>
      </c>
      <c r="G17" s="219" t="s">
        <v>8</v>
      </c>
      <c r="H17" s="221" t="s">
        <v>42</v>
      </c>
      <c r="I17" s="150"/>
      <c r="J17" s="12"/>
      <c r="K17" s="247" t="s">
        <v>3</v>
      </c>
      <c r="L17" s="264" t="s">
        <v>10</v>
      </c>
      <c r="M17" s="250" t="s">
        <v>57</v>
      </c>
      <c r="N17" s="6" t="s">
        <v>61</v>
      </c>
      <c r="O17" s="8" t="s">
        <v>11</v>
      </c>
      <c r="P17" s="3" t="s">
        <v>53</v>
      </c>
      <c r="Q17" s="262" t="s">
        <v>9</v>
      </c>
      <c r="R17" s="254" t="s">
        <v>59</v>
      </c>
    </row>
    <row r="18" spans="1:19" s="12" customFormat="1" ht="13.5" customHeight="1" thickBot="1">
      <c r="A18" s="214"/>
      <c r="B18" s="223"/>
      <c r="C18" s="224"/>
      <c r="D18" s="226"/>
      <c r="E18" s="228"/>
      <c r="F18" s="230"/>
      <c r="G18" s="220"/>
      <c r="H18" s="222"/>
      <c r="I18" s="50"/>
      <c r="K18" s="247"/>
      <c r="L18" s="264"/>
      <c r="M18" s="250"/>
      <c r="N18" s="7" t="s">
        <v>27</v>
      </c>
      <c r="O18" s="9" t="s">
        <v>13</v>
      </c>
      <c r="P18" s="4" t="s">
        <v>58</v>
      </c>
      <c r="Q18" s="262"/>
      <c r="R18" s="254"/>
      <c r="S18"/>
    </row>
    <row r="19" spans="1:18" s="12" customFormat="1" ht="13.5" customHeight="1">
      <c r="A19" s="14"/>
      <c r="B19" s="40"/>
      <c r="C19" s="40"/>
      <c r="D19" s="164"/>
      <c r="E19" s="165"/>
      <c r="F19" s="14"/>
      <c r="G19" s="40"/>
      <c r="H19" s="40"/>
      <c r="I19" s="50"/>
      <c r="K19" s="42"/>
      <c r="L19" s="278" t="s">
        <v>69</v>
      </c>
      <c r="M19" s="279"/>
      <c r="N19" s="279"/>
      <c r="O19" s="279"/>
      <c r="P19" s="279"/>
      <c r="Q19" s="279"/>
      <c r="R19" s="280"/>
    </row>
    <row r="20" spans="9:18" s="12" customFormat="1" ht="13.5" customHeight="1" thickBot="1">
      <c r="I20" s="46"/>
      <c r="K20" s="247" t="s">
        <v>4</v>
      </c>
      <c r="L20" s="264" t="s">
        <v>12</v>
      </c>
      <c r="M20" s="250" t="s">
        <v>53</v>
      </c>
      <c r="N20" s="6" t="s">
        <v>61</v>
      </c>
      <c r="O20" s="35" t="s">
        <v>10</v>
      </c>
      <c r="P20" s="3" t="s">
        <v>57</v>
      </c>
      <c r="Q20" s="262" t="s">
        <v>28</v>
      </c>
      <c r="R20" s="254" t="s">
        <v>58</v>
      </c>
    </row>
    <row r="21" spans="1:18" s="12" customFormat="1" ht="17.25" customHeight="1" thickBot="1">
      <c r="A21" s="151"/>
      <c r="B21" s="151"/>
      <c r="C21" s="151"/>
      <c r="D21" s="151"/>
      <c r="E21" s="151"/>
      <c r="F21" s="151"/>
      <c r="G21" s="151"/>
      <c r="H21" s="151"/>
      <c r="I21" s="152"/>
      <c r="K21" s="247"/>
      <c r="L21" s="264"/>
      <c r="M21" s="250"/>
      <c r="N21" s="7" t="s">
        <v>27</v>
      </c>
      <c r="O21" s="36" t="s">
        <v>9</v>
      </c>
      <c r="P21" s="4" t="s">
        <v>59</v>
      </c>
      <c r="Q21" s="262"/>
      <c r="R21" s="254"/>
    </row>
    <row r="22" spans="1:18" s="12" customFormat="1" ht="13.5" customHeight="1">
      <c r="A22" s="34"/>
      <c r="B22" s="210" t="s">
        <v>187</v>
      </c>
      <c r="C22" s="211"/>
      <c r="D22" s="211"/>
      <c r="E22" s="211"/>
      <c r="F22" s="211"/>
      <c r="G22" s="211"/>
      <c r="H22" s="212"/>
      <c r="I22" s="153"/>
      <c r="K22" s="247" t="s">
        <v>5</v>
      </c>
      <c r="L22" s="264" t="s">
        <v>10</v>
      </c>
      <c r="M22" s="250" t="s">
        <v>57</v>
      </c>
      <c r="N22" s="6" t="s">
        <v>61</v>
      </c>
      <c r="O22" s="35" t="s">
        <v>9</v>
      </c>
      <c r="P22" s="3" t="s">
        <v>59</v>
      </c>
      <c r="Q22" s="262" t="s">
        <v>28</v>
      </c>
      <c r="R22" s="254" t="s">
        <v>58</v>
      </c>
    </row>
    <row r="23" spans="1:18" s="12" customFormat="1" ht="13.5" customHeight="1">
      <c r="A23" s="213" t="s">
        <v>1</v>
      </c>
      <c r="B23" s="215" t="s">
        <v>7</v>
      </c>
      <c r="C23" s="217" t="s">
        <v>64</v>
      </c>
      <c r="D23" s="225" t="s">
        <v>60</v>
      </c>
      <c r="E23" s="244" t="s">
        <v>8</v>
      </c>
      <c r="F23" s="229" t="s">
        <v>40</v>
      </c>
      <c r="G23" s="219" t="s">
        <v>11</v>
      </c>
      <c r="H23" s="221" t="s">
        <v>58</v>
      </c>
      <c r="I23" s="154"/>
      <c r="K23" s="247"/>
      <c r="L23" s="264"/>
      <c r="M23" s="250"/>
      <c r="N23" s="7" t="s">
        <v>27</v>
      </c>
      <c r="O23" s="36" t="s">
        <v>12</v>
      </c>
      <c r="P23" s="4" t="s">
        <v>53</v>
      </c>
      <c r="Q23" s="262"/>
      <c r="R23" s="254"/>
    </row>
    <row r="24" spans="1:18" s="12" customFormat="1" ht="13.5" customHeight="1">
      <c r="A24" s="214"/>
      <c r="B24" s="216"/>
      <c r="C24" s="218"/>
      <c r="D24" s="243"/>
      <c r="E24" s="245"/>
      <c r="F24" s="246"/>
      <c r="G24" s="256"/>
      <c r="H24" s="257"/>
      <c r="I24" s="154"/>
      <c r="K24" s="247" t="s">
        <v>6</v>
      </c>
      <c r="L24" s="248" t="s">
        <v>12</v>
      </c>
      <c r="M24" s="250" t="s">
        <v>53</v>
      </c>
      <c r="N24" s="6" t="s">
        <v>61</v>
      </c>
      <c r="O24" s="8" t="s">
        <v>13</v>
      </c>
      <c r="P24" s="3" t="s">
        <v>58</v>
      </c>
      <c r="Q24" s="252" t="s">
        <v>9</v>
      </c>
      <c r="R24" s="254" t="s">
        <v>59</v>
      </c>
    </row>
    <row r="25" spans="1:18" s="12" customFormat="1" ht="13.5" customHeight="1" thickBot="1">
      <c r="A25" s="231" t="s">
        <v>2</v>
      </c>
      <c r="B25" s="233" t="s">
        <v>11</v>
      </c>
      <c r="C25" s="235" t="s">
        <v>58</v>
      </c>
      <c r="D25" s="237" t="s">
        <v>60</v>
      </c>
      <c r="E25" s="239" t="s">
        <v>7</v>
      </c>
      <c r="F25" s="241" t="s">
        <v>64</v>
      </c>
      <c r="G25" s="258" t="s">
        <v>8</v>
      </c>
      <c r="H25" s="260" t="s">
        <v>40</v>
      </c>
      <c r="I25" s="154"/>
      <c r="J25"/>
      <c r="K25" s="247"/>
      <c r="L25" s="249"/>
      <c r="M25" s="251"/>
      <c r="N25" s="10" t="s">
        <v>27</v>
      </c>
      <c r="O25" s="11" t="s">
        <v>7</v>
      </c>
      <c r="P25" s="5" t="s">
        <v>57</v>
      </c>
      <c r="Q25" s="253"/>
      <c r="R25" s="255"/>
    </row>
    <row r="26" spans="1:14" s="12" customFormat="1" ht="13.5" customHeight="1">
      <c r="A26" s="232"/>
      <c r="B26" s="234"/>
      <c r="C26" s="236"/>
      <c r="D26" s="238"/>
      <c r="E26" s="240"/>
      <c r="F26" s="242"/>
      <c r="G26" s="259"/>
      <c r="H26" s="261"/>
      <c r="I26" s="154"/>
      <c r="J26"/>
      <c r="N26" s="13"/>
    </row>
    <row r="27" spans="1:9" ht="14.25" customHeight="1">
      <c r="A27" s="213" t="s">
        <v>3</v>
      </c>
      <c r="B27" s="215" t="s">
        <v>7</v>
      </c>
      <c r="C27" s="217" t="s">
        <v>64</v>
      </c>
      <c r="D27" s="225" t="s">
        <v>60</v>
      </c>
      <c r="E27" s="227" t="s">
        <v>11</v>
      </c>
      <c r="F27" s="229" t="s">
        <v>58</v>
      </c>
      <c r="G27" s="219" t="s">
        <v>8</v>
      </c>
      <c r="H27" s="221" t="s">
        <v>40</v>
      </c>
      <c r="I27" s="155"/>
    </row>
    <row r="28" spans="1:9" ht="14.25" thickBot="1">
      <c r="A28" s="214"/>
      <c r="B28" s="223"/>
      <c r="C28" s="224"/>
      <c r="D28" s="226"/>
      <c r="E28" s="228"/>
      <c r="F28" s="230"/>
      <c r="G28" s="220"/>
      <c r="H28" s="222"/>
      <c r="I28" s="156"/>
    </row>
    <row r="29" ht="13.5">
      <c r="I29" s="156"/>
    </row>
  </sheetData>
  <sheetProtection/>
  <mergeCells count="134">
    <mergeCell ref="A1:M1"/>
    <mergeCell ref="N1:R1"/>
    <mergeCell ref="D13:D14"/>
    <mergeCell ref="E13:E14"/>
    <mergeCell ref="F13:F14"/>
    <mergeCell ref="G13:G14"/>
    <mergeCell ref="H13:H14"/>
    <mergeCell ref="A4:A5"/>
    <mergeCell ref="B4:B5"/>
    <mergeCell ref="C4:C5"/>
    <mergeCell ref="A15:A16"/>
    <mergeCell ref="B15:B16"/>
    <mergeCell ref="C15:C16"/>
    <mergeCell ref="D15:D16"/>
    <mergeCell ref="E15:E16"/>
    <mergeCell ref="F15:F16"/>
    <mergeCell ref="G15:G16"/>
    <mergeCell ref="H15:H16"/>
    <mergeCell ref="A17:A18"/>
    <mergeCell ref="B17:B18"/>
    <mergeCell ref="C17:C18"/>
    <mergeCell ref="D17:D18"/>
    <mergeCell ref="E17:E18"/>
    <mergeCell ref="F17:F18"/>
    <mergeCell ref="G17:G18"/>
    <mergeCell ref="H17:H18"/>
    <mergeCell ref="D4:D5"/>
    <mergeCell ref="E4:E5"/>
    <mergeCell ref="F4:F5"/>
    <mergeCell ref="G4:G5"/>
    <mergeCell ref="H4:H5"/>
    <mergeCell ref="A6:A7"/>
    <mergeCell ref="B6:B7"/>
    <mergeCell ref="C6:C7"/>
    <mergeCell ref="D6:D7"/>
    <mergeCell ref="E6:E7"/>
    <mergeCell ref="F6:F7"/>
    <mergeCell ref="G6:G7"/>
    <mergeCell ref="H6:H7"/>
    <mergeCell ref="A8:A9"/>
    <mergeCell ref="B8:B9"/>
    <mergeCell ref="C8:C9"/>
    <mergeCell ref="D8:D9"/>
    <mergeCell ref="E8:E9"/>
    <mergeCell ref="F8:F9"/>
    <mergeCell ref="G8:G9"/>
    <mergeCell ref="H8:H9"/>
    <mergeCell ref="L12:R12"/>
    <mergeCell ref="K13:K14"/>
    <mergeCell ref="L13:L14"/>
    <mergeCell ref="M13:M14"/>
    <mergeCell ref="Q13:Q14"/>
    <mergeCell ref="R13:R14"/>
    <mergeCell ref="R15:R16"/>
    <mergeCell ref="K17:K18"/>
    <mergeCell ref="L17:L18"/>
    <mergeCell ref="M17:M18"/>
    <mergeCell ref="Q17:Q18"/>
    <mergeCell ref="R17:R18"/>
    <mergeCell ref="L3:R3"/>
    <mergeCell ref="L19:R19"/>
    <mergeCell ref="K4:K5"/>
    <mergeCell ref="L4:L5"/>
    <mergeCell ref="M4:M5"/>
    <mergeCell ref="N4:N5"/>
    <mergeCell ref="O4:O5"/>
    <mergeCell ref="P4:P5"/>
    <mergeCell ref="Q4:Q5"/>
    <mergeCell ref="R4:R5"/>
    <mergeCell ref="R20:R21"/>
    <mergeCell ref="K6:K7"/>
    <mergeCell ref="L6:L7"/>
    <mergeCell ref="M6:M7"/>
    <mergeCell ref="N6:N7"/>
    <mergeCell ref="O6:O7"/>
    <mergeCell ref="K15:K16"/>
    <mergeCell ref="L15:L16"/>
    <mergeCell ref="M15:M16"/>
    <mergeCell ref="Q15:Q16"/>
    <mergeCell ref="P6:P7"/>
    <mergeCell ref="Q6:Q7"/>
    <mergeCell ref="R6:R7"/>
    <mergeCell ref="K22:K23"/>
    <mergeCell ref="L22:L23"/>
    <mergeCell ref="M22:M23"/>
    <mergeCell ref="K20:K21"/>
    <mergeCell ref="L20:L21"/>
    <mergeCell ref="M20:M21"/>
    <mergeCell ref="Q20:Q21"/>
    <mergeCell ref="Q22:Q23"/>
    <mergeCell ref="R22:R23"/>
    <mergeCell ref="K8:K9"/>
    <mergeCell ref="L8:L9"/>
    <mergeCell ref="M8:M9"/>
    <mergeCell ref="N8:N9"/>
    <mergeCell ref="O8:O9"/>
    <mergeCell ref="P8:P9"/>
    <mergeCell ref="Q8:Q9"/>
    <mergeCell ref="R8:R9"/>
    <mergeCell ref="K24:K25"/>
    <mergeCell ref="L24:L25"/>
    <mergeCell ref="M24:M25"/>
    <mergeCell ref="Q24:Q25"/>
    <mergeCell ref="R24:R25"/>
    <mergeCell ref="B22:H22"/>
    <mergeCell ref="G23:G24"/>
    <mergeCell ref="H23:H24"/>
    <mergeCell ref="G25:G26"/>
    <mergeCell ref="H25:H26"/>
    <mergeCell ref="A23:A24"/>
    <mergeCell ref="B23:B24"/>
    <mergeCell ref="C23:C24"/>
    <mergeCell ref="D23:D24"/>
    <mergeCell ref="E23:E24"/>
    <mergeCell ref="F23:F24"/>
    <mergeCell ref="D27:D28"/>
    <mergeCell ref="E27:E28"/>
    <mergeCell ref="F27:F28"/>
    <mergeCell ref="A25:A26"/>
    <mergeCell ref="B25:B26"/>
    <mergeCell ref="C25:C26"/>
    <mergeCell ref="D25:D26"/>
    <mergeCell ref="E25:E26"/>
    <mergeCell ref="F25:F26"/>
    <mergeCell ref="B3:H3"/>
    <mergeCell ref="B12:H12"/>
    <mergeCell ref="A13:A14"/>
    <mergeCell ref="B13:B14"/>
    <mergeCell ref="C13:C14"/>
    <mergeCell ref="G27:G28"/>
    <mergeCell ref="H27:H28"/>
    <mergeCell ref="A27:A28"/>
    <mergeCell ref="B27:B28"/>
    <mergeCell ref="C27:C28"/>
  </mergeCells>
  <printOptions/>
  <pageMargins left="0.3937007874015748" right="0.3937007874015748" top="0.2755905511811024" bottom="0.07874015748031496" header="0.2362204724409449" footer="0.2362204724409449"/>
  <pageSetup horizontalDpi="300" verticalDpi="300" orientation="landscape" paperSize="13" scale="112"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Q44"/>
  <sheetViews>
    <sheetView zoomScalePageLayoutView="0" workbookViewId="0" topLeftCell="A25">
      <selection activeCell="K50" sqref="K50"/>
    </sheetView>
  </sheetViews>
  <sheetFormatPr defaultColWidth="9.00390625" defaultRowHeight="13.5"/>
  <cols>
    <col min="1" max="42" width="3.125" style="0" customWidth="1"/>
    <col min="43" max="56" width="3.50390625" style="0" customWidth="1"/>
  </cols>
  <sheetData>
    <row r="1" spans="1:43" s="12" customFormat="1" ht="16.5" customHeight="1">
      <c r="A1" s="370" t="s">
        <v>144</v>
      </c>
      <c r="B1" s="370"/>
      <c r="C1" s="370"/>
      <c r="D1" s="370"/>
      <c r="E1" s="370"/>
      <c r="F1" s="370"/>
      <c r="G1" s="370"/>
      <c r="H1" s="370"/>
      <c r="I1" s="370"/>
      <c r="J1" s="370"/>
      <c r="K1" s="370"/>
      <c r="L1" s="370"/>
      <c r="M1" s="370"/>
      <c r="N1" s="370"/>
      <c r="O1" s="370"/>
      <c r="P1" s="370"/>
      <c r="Q1" s="370"/>
      <c r="R1" s="370"/>
      <c r="S1" s="370"/>
      <c r="T1" s="370"/>
      <c r="U1" s="370"/>
      <c r="V1" s="147"/>
      <c r="W1" s="75"/>
      <c r="X1" s="75"/>
      <c r="Y1" s="75"/>
      <c r="Z1" s="371" t="s">
        <v>63</v>
      </c>
      <c r="AA1" s="372"/>
      <c r="AB1" s="360" t="s">
        <v>114</v>
      </c>
      <c r="AC1" s="360"/>
      <c r="AD1" s="360"/>
      <c r="AE1" s="77" t="s">
        <v>115</v>
      </c>
      <c r="AF1" s="345" t="s">
        <v>66</v>
      </c>
      <c r="AG1" s="346"/>
      <c r="AH1" s="76" t="s">
        <v>11</v>
      </c>
      <c r="AI1" s="345" t="s">
        <v>56</v>
      </c>
      <c r="AJ1" s="346"/>
      <c r="AK1" s="76" t="s">
        <v>8</v>
      </c>
      <c r="AL1" s="345" t="s">
        <v>64</v>
      </c>
      <c r="AM1" s="346"/>
      <c r="AN1" s="361"/>
      <c r="AO1" s="362"/>
      <c r="AP1" s="363"/>
      <c r="AQ1" s="75"/>
    </row>
    <row r="2" spans="1:43" s="12" customFormat="1" ht="16.5" customHeight="1">
      <c r="A2" s="364" t="s">
        <v>86</v>
      </c>
      <c r="B2" s="364"/>
      <c r="C2" s="364"/>
      <c r="D2" s="364"/>
      <c r="E2" s="364"/>
      <c r="F2" s="364"/>
      <c r="G2" s="364"/>
      <c r="H2" s="364"/>
      <c r="I2" s="364"/>
      <c r="J2" s="364"/>
      <c r="K2" s="364"/>
      <c r="L2" s="364"/>
      <c r="M2" s="364"/>
      <c r="N2" s="365" t="s">
        <v>156</v>
      </c>
      <c r="O2" s="365"/>
      <c r="P2" s="365"/>
      <c r="Q2" s="365"/>
      <c r="R2" s="365"/>
      <c r="S2" s="365"/>
      <c r="T2" s="365"/>
      <c r="U2" s="365"/>
      <c r="V2" s="75"/>
      <c r="W2" s="75"/>
      <c r="X2" s="75"/>
      <c r="Y2" s="75"/>
      <c r="Z2" s="75"/>
      <c r="AA2" s="75"/>
      <c r="AB2" s="360" t="s">
        <v>116</v>
      </c>
      <c r="AC2" s="360"/>
      <c r="AD2" s="360"/>
      <c r="AE2" s="77" t="s">
        <v>117</v>
      </c>
      <c r="AF2" s="345" t="s">
        <v>41</v>
      </c>
      <c r="AG2" s="346"/>
      <c r="AH2" s="76" t="s">
        <v>11</v>
      </c>
      <c r="AI2" s="345" t="s">
        <v>43</v>
      </c>
      <c r="AJ2" s="346"/>
      <c r="AK2" s="76" t="s">
        <v>8</v>
      </c>
      <c r="AL2" s="345" t="s">
        <v>44</v>
      </c>
      <c r="AM2" s="346"/>
      <c r="AN2" s="361"/>
      <c r="AO2" s="362"/>
      <c r="AP2" s="363"/>
      <c r="AQ2" s="75"/>
    </row>
    <row r="3" spans="1:43" s="12" customFormat="1" ht="16.5" customHeight="1">
      <c r="A3" s="364" t="s">
        <v>88</v>
      </c>
      <c r="B3" s="364"/>
      <c r="C3" s="364"/>
      <c r="D3" s="364"/>
      <c r="E3" s="364"/>
      <c r="F3" s="364"/>
      <c r="G3" s="75"/>
      <c r="H3" s="75"/>
      <c r="I3" s="75"/>
      <c r="J3" s="75"/>
      <c r="K3" s="75"/>
      <c r="L3" s="75"/>
      <c r="M3" s="75"/>
      <c r="N3" s="75"/>
      <c r="O3" s="75"/>
      <c r="P3" s="75"/>
      <c r="Q3" s="75"/>
      <c r="R3" s="75"/>
      <c r="S3" s="75"/>
      <c r="T3" s="75"/>
      <c r="U3" s="75"/>
      <c r="V3" s="75"/>
      <c r="W3" s="75"/>
      <c r="X3" s="75"/>
      <c r="Y3" s="75"/>
      <c r="Z3" s="75"/>
      <c r="AA3" s="75"/>
      <c r="AB3" s="360" t="s">
        <v>89</v>
      </c>
      <c r="AC3" s="360"/>
      <c r="AD3" s="360"/>
      <c r="AE3" s="77" t="s">
        <v>90</v>
      </c>
      <c r="AF3" s="345" t="s">
        <v>40</v>
      </c>
      <c r="AG3" s="346"/>
      <c r="AH3" s="76" t="s">
        <v>11</v>
      </c>
      <c r="AI3" s="345" t="s">
        <v>54</v>
      </c>
      <c r="AJ3" s="346"/>
      <c r="AK3" s="76" t="s">
        <v>8</v>
      </c>
      <c r="AL3" s="345" t="s">
        <v>42</v>
      </c>
      <c r="AM3" s="346"/>
      <c r="AN3" s="361"/>
      <c r="AO3" s="362"/>
      <c r="AP3" s="363"/>
      <c r="AQ3" s="75"/>
    </row>
    <row r="4" spans="1:43" s="12" customFormat="1" ht="16.5" customHeight="1">
      <c r="A4" s="75"/>
      <c r="B4" s="75"/>
      <c r="C4" s="75"/>
      <c r="D4" s="75"/>
      <c r="E4" s="75"/>
      <c r="F4" s="75"/>
      <c r="G4" s="75"/>
      <c r="H4" s="75"/>
      <c r="I4" s="347" t="s">
        <v>91</v>
      </c>
      <c r="J4" s="347"/>
      <c r="K4" s="348"/>
      <c r="L4" s="76" t="s">
        <v>92</v>
      </c>
      <c r="M4" s="357" t="s">
        <v>64</v>
      </c>
      <c r="N4" s="358"/>
      <c r="O4" s="76" t="s">
        <v>93</v>
      </c>
      <c r="P4" s="345" t="s">
        <v>58</v>
      </c>
      <c r="Q4" s="346"/>
      <c r="R4" s="76" t="s">
        <v>12</v>
      </c>
      <c r="S4" s="345" t="s">
        <v>40</v>
      </c>
      <c r="T4" s="346"/>
      <c r="U4" s="172"/>
      <c r="V4" s="149"/>
      <c r="W4" s="359"/>
      <c r="X4" s="359"/>
      <c r="Y4" s="75"/>
      <c r="Z4" s="75"/>
      <c r="AA4" s="75"/>
      <c r="AB4" s="360" t="s">
        <v>118</v>
      </c>
      <c r="AC4" s="360"/>
      <c r="AD4" s="360"/>
      <c r="AE4" s="77" t="s">
        <v>119</v>
      </c>
      <c r="AF4" s="345" t="s">
        <v>57</v>
      </c>
      <c r="AG4" s="346"/>
      <c r="AH4" s="76" t="s">
        <v>11</v>
      </c>
      <c r="AI4" s="345" t="s">
        <v>26</v>
      </c>
      <c r="AJ4" s="346"/>
      <c r="AK4" s="76" t="s">
        <v>8</v>
      </c>
      <c r="AL4" s="345" t="s">
        <v>59</v>
      </c>
      <c r="AM4" s="346"/>
      <c r="AN4" s="76" t="s">
        <v>13</v>
      </c>
      <c r="AO4" s="345" t="s">
        <v>58</v>
      </c>
      <c r="AP4" s="346"/>
      <c r="AQ4" s="75"/>
    </row>
    <row r="5" spans="1:43" s="12" customFormat="1" ht="6.75" customHeight="1" thickBot="1">
      <c r="A5" s="75"/>
      <c r="B5" s="75"/>
      <c r="C5" s="75"/>
      <c r="D5" s="75"/>
      <c r="E5" s="75"/>
      <c r="F5" s="75"/>
      <c r="G5" s="75"/>
      <c r="H5" s="75"/>
      <c r="I5" s="75"/>
      <c r="J5" s="75"/>
      <c r="K5" s="75"/>
      <c r="L5" s="75"/>
      <c r="M5" s="75"/>
      <c r="N5" s="75"/>
      <c r="O5" s="75"/>
      <c r="P5" s="75"/>
      <c r="Q5" s="75"/>
      <c r="R5" s="75"/>
      <c r="S5" s="75"/>
      <c r="T5" s="75"/>
      <c r="U5" s="173"/>
      <c r="V5" s="75"/>
      <c r="W5" s="149"/>
      <c r="X5" s="149"/>
      <c r="Y5" s="75"/>
      <c r="Z5" s="75"/>
      <c r="AA5" s="75"/>
      <c r="AB5" s="166"/>
      <c r="AC5" s="166"/>
      <c r="AD5" s="166"/>
      <c r="AE5" s="167"/>
      <c r="AF5" s="167"/>
      <c r="AG5" s="167"/>
      <c r="AH5" s="167"/>
      <c r="AI5" s="167"/>
      <c r="AJ5" s="167"/>
      <c r="AK5" s="167"/>
      <c r="AL5" s="167"/>
      <c r="AM5" s="167"/>
      <c r="AN5" s="167"/>
      <c r="AO5" s="167"/>
      <c r="AP5" s="167"/>
      <c r="AQ5" s="75"/>
    </row>
    <row r="6" spans="1:43" s="12" customFormat="1" ht="13.5" customHeight="1" thickBot="1">
      <c r="A6" s="366"/>
      <c r="B6" s="367"/>
      <c r="C6" s="367"/>
      <c r="D6" s="339" t="s">
        <v>182</v>
      </c>
      <c r="E6" s="340"/>
      <c r="F6" s="340"/>
      <c r="G6" s="340"/>
      <c r="H6" s="340"/>
      <c r="I6" s="340"/>
      <c r="J6" s="340"/>
      <c r="K6" s="340"/>
      <c r="L6" s="340"/>
      <c r="M6" s="340"/>
      <c r="N6" s="340"/>
      <c r="O6" s="340"/>
      <c r="P6" s="340"/>
      <c r="Q6" s="340"/>
      <c r="R6" s="340"/>
      <c r="S6" s="340"/>
      <c r="T6" s="341"/>
      <c r="U6" s="173"/>
      <c r="V6" s="75"/>
      <c r="W6" s="75"/>
      <c r="X6" s="75"/>
      <c r="Y6" s="75"/>
      <c r="Z6" s="75"/>
      <c r="AA6" s="75"/>
      <c r="AB6" s="75"/>
      <c r="AC6" s="75"/>
      <c r="AD6" s="75"/>
      <c r="AE6" s="75"/>
      <c r="AF6" s="75"/>
      <c r="AG6" s="75"/>
      <c r="AH6" s="75"/>
      <c r="AI6" s="75"/>
      <c r="AJ6" s="75"/>
      <c r="AK6" s="75"/>
      <c r="AL6" s="75"/>
      <c r="AM6" s="75"/>
      <c r="AN6" s="75"/>
      <c r="AO6" s="75"/>
      <c r="AP6" s="75"/>
      <c r="AQ6" s="75"/>
    </row>
    <row r="7" spans="1:43" ht="13.5" customHeight="1">
      <c r="A7" s="368"/>
      <c r="B7" s="369"/>
      <c r="C7" s="369"/>
      <c r="D7" s="342"/>
      <c r="E7" s="343"/>
      <c r="F7" s="343"/>
      <c r="G7" s="343"/>
      <c r="H7" s="343"/>
      <c r="I7" s="343"/>
      <c r="J7" s="343"/>
      <c r="K7" s="343"/>
      <c r="L7" s="343"/>
      <c r="M7" s="343"/>
      <c r="N7" s="343"/>
      <c r="O7" s="343"/>
      <c r="P7" s="343"/>
      <c r="Q7" s="343"/>
      <c r="R7" s="343"/>
      <c r="S7" s="343"/>
      <c r="T7" s="344"/>
      <c r="U7" s="174"/>
      <c r="V7" s="74"/>
      <c r="W7" s="366"/>
      <c r="X7" s="367"/>
      <c r="Y7" s="367"/>
      <c r="Z7" s="339" t="s">
        <v>146</v>
      </c>
      <c r="AA7" s="340"/>
      <c r="AB7" s="340"/>
      <c r="AC7" s="340"/>
      <c r="AD7" s="340"/>
      <c r="AE7" s="340"/>
      <c r="AF7" s="340"/>
      <c r="AG7" s="340"/>
      <c r="AH7" s="340"/>
      <c r="AI7" s="340"/>
      <c r="AJ7" s="340"/>
      <c r="AK7" s="340"/>
      <c r="AL7" s="340"/>
      <c r="AM7" s="340"/>
      <c r="AN7" s="340"/>
      <c r="AO7" s="340"/>
      <c r="AP7" s="341"/>
      <c r="AQ7" s="74"/>
    </row>
    <row r="8" spans="1:43" ht="13.5" customHeight="1">
      <c r="A8" s="318" t="s">
        <v>121</v>
      </c>
      <c r="B8" s="318"/>
      <c r="C8" s="319"/>
      <c r="D8" s="337" t="s">
        <v>85</v>
      </c>
      <c r="E8" s="338"/>
      <c r="F8" s="300" t="str">
        <f>M4</f>
        <v>南桑</v>
      </c>
      <c r="G8" s="300"/>
      <c r="H8" s="312"/>
      <c r="I8" s="294">
        <v>2</v>
      </c>
      <c r="J8" s="62" t="s">
        <v>122</v>
      </c>
      <c r="K8" s="141">
        <v>25</v>
      </c>
      <c r="L8" s="70" t="s">
        <v>76</v>
      </c>
      <c r="M8" s="143">
        <v>14</v>
      </c>
      <c r="N8" s="66" t="s">
        <v>123</v>
      </c>
      <c r="O8" s="297">
        <v>0</v>
      </c>
      <c r="P8" s="328" t="s">
        <v>12</v>
      </c>
      <c r="Q8" s="323"/>
      <c r="R8" s="300" t="str">
        <f>P4</f>
        <v>亀岡</v>
      </c>
      <c r="S8" s="300"/>
      <c r="T8" s="301"/>
      <c r="U8" s="174"/>
      <c r="V8" s="74"/>
      <c r="W8" s="368"/>
      <c r="X8" s="369"/>
      <c r="Y8" s="369"/>
      <c r="Z8" s="342"/>
      <c r="AA8" s="343"/>
      <c r="AB8" s="343"/>
      <c r="AC8" s="343"/>
      <c r="AD8" s="343"/>
      <c r="AE8" s="343"/>
      <c r="AF8" s="343"/>
      <c r="AG8" s="343"/>
      <c r="AH8" s="343"/>
      <c r="AI8" s="343"/>
      <c r="AJ8" s="343"/>
      <c r="AK8" s="343"/>
      <c r="AL8" s="343"/>
      <c r="AM8" s="343"/>
      <c r="AN8" s="343"/>
      <c r="AO8" s="343"/>
      <c r="AP8" s="344"/>
      <c r="AQ8" s="74"/>
    </row>
    <row r="9" spans="1:43" ht="13.5" customHeight="1">
      <c r="A9" s="318"/>
      <c r="B9" s="318"/>
      <c r="C9" s="319"/>
      <c r="D9" s="337"/>
      <c r="E9" s="338"/>
      <c r="F9" s="300"/>
      <c r="G9" s="300"/>
      <c r="H9" s="312"/>
      <c r="I9" s="295"/>
      <c r="J9" s="63" t="s">
        <v>122</v>
      </c>
      <c r="K9" s="52">
        <v>25</v>
      </c>
      <c r="L9" s="71" t="s">
        <v>76</v>
      </c>
      <c r="M9" s="51">
        <v>11</v>
      </c>
      <c r="N9" s="67" t="s">
        <v>123</v>
      </c>
      <c r="O9" s="298"/>
      <c r="P9" s="328"/>
      <c r="Q9" s="323"/>
      <c r="R9" s="300"/>
      <c r="S9" s="300"/>
      <c r="T9" s="301"/>
      <c r="U9" s="174"/>
      <c r="V9" s="74"/>
      <c r="W9" s="318" t="s">
        <v>120</v>
      </c>
      <c r="X9" s="318"/>
      <c r="Y9" s="319"/>
      <c r="Z9" s="306" t="s">
        <v>151</v>
      </c>
      <c r="AA9" s="307"/>
      <c r="AB9" s="300" t="str">
        <f>AF3</f>
        <v>園部</v>
      </c>
      <c r="AC9" s="300"/>
      <c r="AD9" s="312"/>
      <c r="AE9" s="294">
        <v>0</v>
      </c>
      <c r="AF9" s="62" t="s">
        <v>122</v>
      </c>
      <c r="AG9" s="141">
        <v>7</v>
      </c>
      <c r="AH9" s="70" t="s">
        <v>132</v>
      </c>
      <c r="AI9" s="143">
        <v>25</v>
      </c>
      <c r="AJ9" s="66" t="s">
        <v>123</v>
      </c>
      <c r="AK9" s="297">
        <v>2</v>
      </c>
      <c r="AL9" s="315" t="s">
        <v>152</v>
      </c>
      <c r="AM9" s="307"/>
      <c r="AN9" s="300" t="str">
        <f>AI3</f>
        <v>東輝</v>
      </c>
      <c r="AO9" s="300"/>
      <c r="AP9" s="301"/>
      <c r="AQ9" s="74"/>
    </row>
    <row r="10" spans="1:43" ht="13.5" customHeight="1">
      <c r="A10" s="318"/>
      <c r="B10" s="318"/>
      <c r="C10" s="319"/>
      <c r="D10" s="337"/>
      <c r="E10" s="338"/>
      <c r="F10" s="300"/>
      <c r="G10" s="300"/>
      <c r="H10" s="312"/>
      <c r="I10" s="334"/>
      <c r="J10" s="64" t="s">
        <v>122</v>
      </c>
      <c r="K10" s="54"/>
      <c r="L10" s="72" t="s">
        <v>76</v>
      </c>
      <c r="M10" s="55"/>
      <c r="N10" s="68" t="s">
        <v>123</v>
      </c>
      <c r="O10" s="335"/>
      <c r="P10" s="328"/>
      <c r="Q10" s="323"/>
      <c r="R10" s="300"/>
      <c r="S10" s="300"/>
      <c r="T10" s="301"/>
      <c r="U10" s="174"/>
      <c r="V10" s="74"/>
      <c r="W10" s="318"/>
      <c r="X10" s="318"/>
      <c r="Y10" s="319"/>
      <c r="Z10" s="308"/>
      <c r="AA10" s="309"/>
      <c r="AB10" s="300"/>
      <c r="AC10" s="300"/>
      <c r="AD10" s="312"/>
      <c r="AE10" s="295"/>
      <c r="AF10" s="63" t="s">
        <v>122</v>
      </c>
      <c r="AG10" s="52">
        <v>11</v>
      </c>
      <c r="AH10" s="71" t="s">
        <v>137</v>
      </c>
      <c r="AI10" s="51">
        <v>25</v>
      </c>
      <c r="AJ10" s="67" t="s">
        <v>123</v>
      </c>
      <c r="AK10" s="298"/>
      <c r="AL10" s="316"/>
      <c r="AM10" s="309"/>
      <c r="AN10" s="300"/>
      <c r="AO10" s="300"/>
      <c r="AP10" s="301"/>
      <c r="AQ10" s="74"/>
    </row>
    <row r="11" spans="1:43" ht="13.5" customHeight="1">
      <c r="A11" s="318" t="s">
        <v>183</v>
      </c>
      <c r="B11" s="318"/>
      <c r="C11" s="319"/>
      <c r="D11" s="337" t="s">
        <v>12</v>
      </c>
      <c r="E11" s="338"/>
      <c r="F11" s="300" t="str">
        <f>P4</f>
        <v>亀岡</v>
      </c>
      <c r="G11" s="300"/>
      <c r="H11" s="312"/>
      <c r="I11" s="294">
        <v>0</v>
      </c>
      <c r="J11" s="62" t="s">
        <v>122</v>
      </c>
      <c r="K11" s="141">
        <v>27</v>
      </c>
      <c r="L11" s="70" t="s">
        <v>76</v>
      </c>
      <c r="M11" s="143">
        <v>29</v>
      </c>
      <c r="N11" s="66" t="s">
        <v>123</v>
      </c>
      <c r="O11" s="297">
        <v>2</v>
      </c>
      <c r="P11" s="328" t="s">
        <v>9</v>
      </c>
      <c r="Q11" s="323"/>
      <c r="R11" s="300" t="str">
        <f>S4</f>
        <v>園部</v>
      </c>
      <c r="S11" s="300"/>
      <c r="T11" s="301"/>
      <c r="U11" s="174"/>
      <c r="V11" s="74"/>
      <c r="W11" s="318"/>
      <c r="X11" s="318"/>
      <c r="Y11" s="319"/>
      <c r="Z11" s="332"/>
      <c r="AA11" s="333"/>
      <c r="AB11" s="300"/>
      <c r="AC11" s="300"/>
      <c r="AD11" s="312"/>
      <c r="AE11" s="334"/>
      <c r="AF11" s="64" t="s">
        <v>122</v>
      </c>
      <c r="AG11" s="54"/>
      <c r="AH11" s="72" t="s">
        <v>137</v>
      </c>
      <c r="AI11" s="55"/>
      <c r="AJ11" s="68" t="s">
        <v>123</v>
      </c>
      <c r="AK11" s="335"/>
      <c r="AL11" s="336"/>
      <c r="AM11" s="333"/>
      <c r="AN11" s="300"/>
      <c r="AO11" s="300"/>
      <c r="AP11" s="301"/>
      <c r="AQ11" s="74"/>
    </row>
    <row r="12" spans="1:43" ht="13.5" customHeight="1">
      <c r="A12" s="318"/>
      <c r="B12" s="318"/>
      <c r="C12" s="319"/>
      <c r="D12" s="337"/>
      <c r="E12" s="338"/>
      <c r="F12" s="300"/>
      <c r="G12" s="300"/>
      <c r="H12" s="312"/>
      <c r="I12" s="295"/>
      <c r="J12" s="63" t="s">
        <v>122</v>
      </c>
      <c r="K12" s="52">
        <v>20</v>
      </c>
      <c r="L12" s="71" t="s">
        <v>76</v>
      </c>
      <c r="M12" s="51">
        <v>25</v>
      </c>
      <c r="N12" s="67" t="s">
        <v>123</v>
      </c>
      <c r="O12" s="298"/>
      <c r="P12" s="328"/>
      <c r="Q12" s="323"/>
      <c r="R12" s="300"/>
      <c r="S12" s="300"/>
      <c r="T12" s="301"/>
      <c r="U12" s="174"/>
      <c r="V12" s="74"/>
      <c r="W12" s="318" t="s">
        <v>124</v>
      </c>
      <c r="X12" s="318"/>
      <c r="Y12" s="319"/>
      <c r="Z12" s="306" t="s">
        <v>153</v>
      </c>
      <c r="AA12" s="307"/>
      <c r="AB12" s="300" t="str">
        <f>AI3</f>
        <v>東輝</v>
      </c>
      <c r="AC12" s="300"/>
      <c r="AD12" s="312"/>
      <c r="AE12" s="294">
        <v>2</v>
      </c>
      <c r="AF12" s="62" t="s">
        <v>122</v>
      </c>
      <c r="AG12" s="141">
        <v>25</v>
      </c>
      <c r="AH12" s="70" t="s">
        <v>129</v>
      </c>
      <c r="AI12" s="143">
        <v>2</v>
      </c>
      <c r="AJ12" s="66" t="s">
        <v>123</v>
      </c>
      <c r="AK12" s="297">
        <v>0</v>
      </c>
      <c r="AL12" s="315" t="s">
        <v>155</v>
      </c>
      <c r="AM12" s="307"/>
      <c r="AN12" s="313" t="str">
        <f>AL3</f>
        <v>高田</v>
      </c>
      <c r="AO12" s="349"/>
      <c r="AP12" s="350"/>
      <c r="AQ12" s="74"/>
    </row>
    <row r="13" spans="1:43" ht="13.5" customHeight="1">
      <c r="A13" s="318"/>
      <c r="B13" s="318"/>
      <c r="C13" s="319"/>
      <c r="D13" s="337"/>
      <c r="E13" s="338"/>
      <c r="F13" s="300"/>
      <c r="G13" s="300"/>
      <c r="H13" s="312"/>
      <c r="I13" s="334"/>
      <c r="J13" s="64" t="s">
        <v>122</v>
      </c>
      <c r="K13" s="54"/>
      <c r="L13" s="72" t="s">
        <v>76</v>
      </c>
      <c r="M13" s="55"/>
      <c r="N13" s="68" t="s">
        <v>123</v>
      </c>
      <c r="O13" s="335"/>
      <c r="P13" s="328"/>
      <c r="Q13" s="323"/>
      <c r="R13" s="300"/>
      <c r="S13" s="300"/>
      <c r="T13" s="301"/>
      <c r="U13" s="174"/>
      <c r="V13" s="74"/>
      <c r="W13" s="318"/>
      <c r="X13" s="318"/>
      <c r="Y13" s="319"/>
      <c r="Z13" s="308"/>
      <c r="AA13" s="309"/>
      <c r="AB13" s="300"/>
      <c r="AC13" s="300"/>
      <c r="AD13" s="312"/>
      <c r="AE13" s="295"/>
      <c r="AF13" s="63" t="s">
        <v>122</v>
      </c>
      <c r="AG13" s="52">
        <v>25</v>
      </c>
      <c r="AH13" s="71" t="s">
        <v>129</v>
      </c>
      <c r="AI13" s="51">
        <v>4</v>
      </c>
      <c r="AJ13" s="67" t="s">
        <v>123</v>
      </c>
      <c r="AK13" s="298"/>
      <c r="AL13" s="316"/>
      <c r="AM13" s="309"/>
      <c r="AN13" s="351"/>
      <c r="AO13" s="352"/>
      <c r="AP13" s="353"/>
      <c r="AQ13" s="74"/>
    </row>
    <row r="14" spans="1:43" ht="13.5" customHeight="1">
      <c r="A14" s="318" t="s">
        <v>184</v>
      </c>
      <c r="B14" s="318"/>
      <c r="C14" s="319"/>
      <c r="D14" s="377" t="s">
        <v>10</v>
      </c>
      <c r="E14" s="378"/>
      <c r="F14" s="375" t="str">
        <f>M4</f>
        <v>南桑</v>
      </c>
      <c r="G14" s="375"/>
      <c r="H14" s="354"/>
      <c r="I14" s="295">
        <v>2</v>
      </c>
      <c r="J14" s="63" t="s">
        <v>122</v>
      </c>
      <c r="K14" s="52">
        <v>25</v>
      </c>
      <c r="L14" s="71" t="s">
        <v>76</v>
      </c>
      <c r="M14" s="51">
        <v>3</v>
      </c>
      <c r="N14" s="67" t="s">
        <v>123</v>
      </c>
      <c r="O14" s="298">
        <v>0</v>
      </c>
      <c r="P14" s="333" t="s">
        <v>9</v>
      </c>
      <c r="Q14" s="381"/>
      <c r="R14" s="375" t="str">
        <f>S4</f>
        <v>園部</v>
      </c>
      <c r="S14" s="375"/>
      <c r="T14" s="376"/>
      <c r="U14" s="174"/>
      <c r="V14" s="74"/>
      <c r="W14" s="318"/>
      <c r="X14" s="318"/>
      <c r="Y14" s="319"/>
      <c r="Z14" s="332"/>
      <c r="AA14" s="333"/>
      <c r="AB14" s="300"/>
      <c r="AC14" s="300"/>
      <c r="AD14" s="312"/>
      <c r="AE14" s="334"/>
      <c r="AF14" s="64" t="s">
        <v>122</v>
      </c>
      <c r="AG14" s="54"/>
      <c r="AH14" s="72" t="s">
        <v>129</v>
      </c>
      <c r="AI14" s="55"/>
      <c r="AJ14" s="68" t="s">
        <v>123</v>
      </c>
      <c r="AK14" s="335"/>
      <c r="AL14" s="336"/>
      <c r="AM14" s="333"/>
      <c r="AN14" s="354"/>
      <c r="AO14" s="355"/>
      <c r="AP14" s="356"/>
      <c r="AQ14" s="74"/>
    </row>
    <row r="15" spans="1:43" ht="13.5" customHeight="1">
      <c r="A15" s="318"/>
      <c r="B15" s="318"/>
      <c r="C15" s="319"/>
      <c r="D15" s="337"/>
      <c r="E15" s="338"/>
      <c r="F15" s="300"/>
      <c r="G15" s="300"/>
      <c r="H15" s="312"/>
      <c r="I15" s="295"/>
      <c r="J15" s="63" t="s">
        <v>122</v>
      </c>
      <c r="K15" s="52">
        <v>25</v>
      </c>
      <c r="L15" s="71" t="s">
        <v>76</v>
      </c>
      <c r="M15" s="51">
        <v>11</v>
      </c>
      <c r="N15" s="67" t="s">
        <v>123</v>
      </c>
      <c r="O15" s="298"/>
      <c r="P15" s="328"/>
      <c r="Q15" s="323"/>
      <c r="R15" s="300"/>
      <c r="S15" s="300"/>
      <c r="T15" s="301"/>
      <c r="U15" s="174"/>
      <c r="V15" s="74"/>
      <c r="W15" s="318" t="s">
        <v>125</v>
      </c>
      <c r="X15" s="318"/>
      <c r="Y15" s="319"/>
      <c r="Z15" s="306" t="s">
        <v>151</v>
      </c>
      <c r="AA15" s="307"/>
      <c r="AB15" s="300" t="str">
        <f>AF3</f>
        <v>園部</v>
      </c>
      <c r="AC15" s="300"/>
      <c r="AD15" s="312"/>
      <c r="AE15" s="294">
        <v>2</v>
      </c>
      <c r="AF15" s="62" t="s">
        <v>122</v>
      </c>
      <c r="AG15" s="141">
        <v>25</v>
      </c>
      <c r="AH15" s="70" t="s">
        <v>129</v>
      </c>
      <c r="AI15" s="143">
        <v>7</v>
      </c>
      <c r="AJ15" s="66" t="s">
        <v>123</v>
      </c>
      <c r="AK15" s="297">
        <v>0</v>
      </c>
      <c r="AL15" s="315" t="s">
        <v>154</v>
      </c>
      <c r="AM15" s="307"/>
      <c r="AN15" s="300" t="str">
        <f>AL3</f>
        <v>高田</v>
      </c>
      <c r="AO15" s="300"/>
      <c r="AP15" s="301"/>
      <c r="AQ15" s="74"/>
    </row>
    <row r="16" spans="1:43" ht="13.5" customHeight="1" thickBot="1">
      <c r="A16" s="318"/>
      <c r="B16" s="318"/>
      <c r="C16" s="319"/>
      <c r="D16" s="379"/>
      <c r="E16" s="380"/>
      <c r="F16" s="304"/>
      <c r="G16" s="304"/>
      <c r="H16" s="314"/>
      <c r="I16" s="296"/>
      <c r="J16" s="65" t="s">
        <v>122</v>
      </c>
      <c r="K16" s="142"/>
      <c r="L16" s="73" t="s">
        <v>76</v>
      </c>
      <c r="M16" s="144"/>
      <c r="N16" s="69" t="s">
        <v>123</v>
      </c>
      <c r="O16" s="299"/>
      <c r="P16" s="329"/>
      <c r="Q16" s="327"/>
      <c r="R16" s="304"/>
      <c r="S16" s="304"/>
      <c r="T16" s="305"/>
      <c r="U16" s="174"/>
      <c r="V16" s="74"/>
      <c r="W16" s="318"/>
      <c r="X16" s="318"/>
      <c r="Y16" s="319"/>
      <c r="Z16" s="308"/>
      <c r="AA16" s="309"/>
      <c r="AB16" s="300"/>
      <c r="AC16" s="300"/>
      <c r="AD16" s="312"/>
      <c r="AE16" s="295"/>
      <c r="AF16" s="63" t="s">
        <v>122</v>
      </c>
      <c r="AG16" s="52">
        <v>25</v>
      </c>
      <c r="AH16" s="71" t="s">
        <v>129</v>
      </c>
      <c r="AI16" s="51">
        <v>8</v>
      </c>
      <c r="AJ16" s="67" t="s">
        <v>123</v>
      </c>
      <c r="AK16" s="298"/>
      <c r="AL16" s="316"/>
      <c r="AM16" s="309"/>
      <c r="AN16" s="300"/>
      <c r="AO16" s="300"/>
      <c r="AP16" s="301"/>
      <c r="AQ16" s="74"/>
    </row>
    <row r="17" spans="1:43" ht="13.5" customHeight="1" thickBot="1">
      <c r="A17" s="168"/>
      <c r="B17" s="168"/>
      <c r="C17" s="168"/>
      <c r="D17" s="169"/>
      <c r="E17" s="169"/>
      <c r="F17" s="170"/>
      <c r="G17" s="170"/>
      <c r="H17" s="170"/>
      <c r="I17" s="170"/>
      <c r="J17" s="170"/>
      <c r="K17" s="170"/>
      <c r="L17" s="170"/>
      <c r="M17" s="170"/>
      <c r="N17" s="170"/>
      <c r="O17" s="170"/>
      <c r="P17" s="170"/>
      <c r="Q17" s="171"/>
      <c r="R17" s="170"/>
      <c r="S17" s="170"/>
      <c r="T17" s="170"/>
      <c r="U17" s="175"/>
      <c r="V17" s="74"/>
      <c r="W17" s="318"/>
      <c r="X17" s="318"/>
      <c r="Y17" s="319"/>
      <c r="Z17" s="310"/>
      <c r="AA17" s="311"/>
      <c r="AB17" s="304"/>
      <c r="AC17" s="304"/>
      <c r="AD17" s="314"/>
      <c r="AE17" s="296"/>
      <c r="AF17" s="65" t="s">
        <v>122</v>
      </c>
      <c r="AG17" s="142"/>
      <c r="AH17" s="73" t="s">
        <v>129</v>
      </c>
      <c r="AI17" s="144"/>
      <c r="AJ17" s="69" t="s">
        <v>123</v>
      </c>
      <c r="AK17" s="299"/>
      <c r="AL17" s="317"/>
      <c r="AM17" s="311"/>
      <c r="AN17" s="304"/>
      <c r="AO17" s="304"/>
      <c r="AP17" s="305"/>
      <c r="AQ17" s="74"/>
    </row>
    <row r="18" spans="1:43" ht="13.5" customHeight="1" thickBot="1" thickTop="1">
      <c r="A18" s="71"/>
      <c r="B18" s="71"/>
      <c r="C18" s="71"/>
      <c r="D18" s="78"/>
      <c r="E18" s="78"/>
      <c r="F18" s="79"/>
      <c r="G18" s="79"/>
      <c r="H18" s="79"/>
      <c r="I18" s="71"/>
      <c r="J18" s="63"/>
      <c r="K18" s="67"/>
      <c r="L18" s="67"/>
      <c r="M18" s="67"/>
      <c r="N18" s="67"/>
      <c r="O18" s="71"/>
      <c r="P18" s="78"/>
      <c r="Q18" s="78"/>
      <c r="R18" s="79"/>
      <c r="S18" s="79"/>
      <c r="T18" s="79"/>
      <c r="U18" s="74"/>
      <c r="V18" s="74"/>
      <c r="W18" s="71"/>
      <c r="X18" s="71"/>
      <c r="Y18" s="71"/>
      <c r="Z18" s="78"/>
      <c r="AA18" s="78"/>
      <c r="AB18" s="148"/>
      <c r="AC18" s="148"/>
      <c r="AD18" s="148"/>
      <c r="AE18" s="148"/>
      <c r="AF18" s="148"/>
      <c r="AG18" s="148"/>
      <c r="AH18" s="148"/>
      <c r="AI18" s="148"/>
      <c r="AJ18" s="148"/>
      <c r="AK18" s="148"/>
      <c r="AL18" s="148"/>
      <c r="AM18" s="78"/>
      <c r="AN18" s="148"/>
      <c r="AO18" s="148"/>
      <c r="AP18" s="148"/>
      <c r="AQ18" s="74"/>
    </row>
    <row r="19" spans="1:43" ht="13.5" customHeight="1" thickBot="1">
      <c r="A19" s="321"/>
      <c r="B19" s="373"/>
      <c r="C19" s="373"/>
      <c r="D19" s="339" t="s">
        <v>178</v>
      </c>
      <c r="E19" s="340"/>
      <c r="F19" s="340"/>
      <c r="G19" s="340"/>
      <c r="H19" s="340"/>
      <c r="I19" s="340"/>
      <c r="J19" s="340"/>
      <c r="K19" s="340"/>
      <c r="L19" s="340"/>
      <c r="M19" s="340"/>
      <c r="N19" s="340"/>
      <c r="O19" s="340"/>
      <c r="P19" s="340"/>
      <c r="Q19" s="340"/>
      <c r="R19" s="340"/>
      <c r="S19" s="340"/>
      <c r="T19" s="341"/>
      <c r="U19" s="74"/>
      <c r="V19" s="74"/>
      <c r="W19" s="74"/>
      <c r="X19" s="74"/>
      <c r="Y19" s="74"/>
      <c r="Z19" s="74"/>
      <c r="AA19" s="74"/>
      <c r="AB19" s="74"/>
      <c r="AC19" s="74"/>
      <c r="AD19" s="74"/>
      <c r="AE19" s="74"/>
      <c r="AF19" s="74"/>
      <c r="AG19" s="74"/>
      <c r="AH19" s="74"/>
      <c r="AI19" s="74"/>
      <c r="AJ19" s="74"/>
      <c r="AK19" s="74"/>
      <c r="AL19" s="74"/>
      <c r="AM19" s="74"/>
      <c r="AN19" s="74"/>
      <c r="AO19" s="74"/>
      <c r="AP19" s="74"/>
      <c r="AQ19" s="74"/>
    </row>
    <row r="20" spans="1:43" ht="13.5" customHeight="1">
      <c r="A20" s="331"/>
      <c r="B20" s="374"/>
      <c r="C20" s="374"/>
      <c r="D20" s="342"/>
      <c r="E20" s="343"/>
      <c r="F20" s="343"/>
      <c r="G20" s="343"/>
      <c r="H20" s="343"/>
      <c r="I20" s="343"/>
      <c r="J20" s="343"/>
      <c r="K20" s="343"/>
      <c r="L20" s="343"/>
      <c r="M20" s="343"/>
      <c r="N20" s="343"/>
      <c r="O20" s="343"/>
      <c r="P20" s="343"/>
      <c r="Q20" s="343"/>
      <c r="R20" s="343"/>
      <c r="S20" s="343"/>
      <c r="T20" s="344"/>
      <c r="U20" s="74"/>
      <c r="V20" s="74"/>
      <c r="W20" s="321"/>
      <c r="X20" s="373"/>
      <c r="Y20" s="373"/>
      <c r="Z20" s="339" t="s">
        <v>145</v>
      </c>
      <c r="AA20" s="340"/>
      <c r="AB20" s="340"/>
      <c r="AC20" s="340"/>
      <c r="AD20" s="340"/>
      <c r="AE20" s="340"/>
      <c r="AF20" s="340"/>
      <c r="AG20" s="340"/>
      <c r="AH20" s="340"/>
      <c r="AI20" s="340"/>
      <c r="AJ20" s="340"/>
      <c r="AK20" s="340"/>
      <c r="AL20" s="340"/>
      <c r="AM20" s="340"/>
      <c r="AN20" s="340"/>
      <c r="AO20" s="340"/>
      <c r="AP20" s="341"/>
      <c r="AQ20" s="74"/>
    </row>
    <row r="21" spans="1:43" ht="13.5" customHeight="1">
      <c r="A21" s="318" t="s">
        <v>185</v>
      </c>
      <c r="B21" s="318"/>
      <c r="C21" s="319"/>
      <c r="D21" s="322" t="s">
        <v>131</v>
      </c>
      <c r="E21" s="323"/>
      <c r="F21" s="300" t="str">
        <f>AF1</f>
        <v>蒲生野</v>
      </c>
      <c r="G21" s="300"/>
      <c r="H21" s="312"/>
      <c r="I21" s="294">
        <v>2</v>
      </c>
      <c r="J21" s="62" t="s">
        <v>122</v>
      </c>
      <c r="K21" s="141">
        <v>25</v>
      </c>
      <c r="L21" s="70" t="s">
        <v>132</v>
      </c>
      <c r="M21" s="143">
        <v>17</v>
      </c>
      <c r="N21" s="66" t="s">
        <v>123</v>
      </c>
      <c r="O21" s="297">
        <v>0</v>
      </c>
      <c r="P21" s="328" t="s">
        <v>133</v>
      </c>
      <c r="Q21" s="323"/>
      <c r="R21" s="300" t="str">
        <f>AI1</f>
        <v>育親</v>
      </c>
      <c r="S21" s="300"/>
      <c r="T21" s="301"/>
      <c r="U21" s="74"/>
      <c r="V21" s="74"/>
      <c r="W21" s="331"/>
      <c r="X21" s="374"/>
      <c r="Y21" s="374"/>
      <c r="Z21" s="342"/>
      <c r="AA21" s="343"/>
      <c r="AB21" s="343"/>
      <c r="AC21" s="343"/>
      <c r="AD21" s="343"/>
      <c r="AE21" s="343"/>
      <c r="AF21" s="343"/>
      <c r="AG21" s="343"/>
      <c r="AH21" s="343"/>
      <c r="AI21" s="343"/>
      <c r="AJ21" s="343"/>
      <c r="AK21" s="343"/>
      <c r="AL21" s="343"/>
      <c r="AM21" s="343"/>
      <c r="AN21" s="343"/>
      <c r="AO21" s="343"/>
      <c r="AP21" s="344"/>
      <c r="AQ21" s="74"/>
    </row>
    <row r="22" spans="1:43" ht="13.5" customHeight="1">
      <c r="A22" s="318"/>
      <c r="B22" s="318"/>
      <c r="C22" s="319"/>
      <c r="D22" s="322"/>
      <c r="E22" s="323"/>
      <c r="F22" s="300"/>
      <c r="G22" s="300"/>
      <c r="H22" s="312"/>
      <c r="I22" s="295"/>
      <c r="J22" s="63" t="s">
        <v>122</v>
      </c>
      <c r="K22" s="52">
        <v>25</v>
      </c>
      <c r="L22" s="71" t="s">
        <v>137</v>
      </c>
      <c r="M22" s="51">
        <v>9</v>
      </c>
      <c r="N22" s="67" t="s">
        <v>123</v>
      </c>
      <c r="O22" s="298"/>
      <c r="P22" s="328"/>
      <c r="Q22" s="323"/>
      <c r="R22" s="300"/>
      <c r="S22" s="300"/>
      <c r="T22" s="301"/>
      <c r="U22" s="74"/>
      <c r="V22" s="74"/>
      <c r="W22" s="318" t="s">
        <v>134</v>
      </c>
      <c r="X22" s="318"/>
      <c r="Y22" s="319"/>
      <c r="Z22" s="306" t="s">
        <v>135</v>
      </c>
      <c r="AA22" s="307"/>
      <c r="AB22" s="300" t="str">
        <f>AF4</f>
        <v>詳徳</v>
      </c>
      <c r="AC22" s="300"/>
      <c r="AD22" s="312"/>
      <c r="AE22" s="294">
        <v>2</v>
      </c>
      <c r="AF22" s="62" t="s">
        <v>122</v>
      </c>
      <c r="AG22" s="141">
        <v>25</v>
      </c>
      <c r="AH22" s="70" t="s">
        <v>132</v>
      </c>
      <c r="AI22" s="143">
        <v>3</v>
      </c>
      <c r="AJ22" s="66" t="s">
        <v>123</v>
      </c>
      <c r="AK22" s="297">
        <v>0</v>
      </c>
      <c r="AL22" s="315" t="s">
        <v>136</v>
      </c>
      <c r="AM22" s="307"/>
      <c r="AN22" s="300" t="str">
        <f>AI4</f>
        <v>和知</v>
      </c>
      <c r="AO22" s="300"/>
      <c r="AP22" s="301"/>
      <c r="AQ22" s="74"/>
    </row>
    <row r="23" spans="1:43" ht="13.5" customHeight="1">
      <c r="A23" s="318"/>
      <c r="B23" s="318"/>
      <c r="C23" s="319"/>
      <c r="D23" s="322"/>
      <c r="E23" s="323"/>
      <c r="F23" s="300"/>
      <c r="G23" s="300"/>
      <c r="H23" s="312"/>
      <c r="I23" s="334"/>
      <c r="J23" s="64" t="s">
        <v>122</v>
      </c>
      <c r="K23" s="54"/>
      <c r="L23" s="72" t="s">
        <v>137</v>
      </c>
      <c r="M23" s="55"/>
      <c r="N23" s="68" t="s">
        <v>123</v>
      </c>
      <c r="O23" s="335"/>
      <c r="P23" s="328"/>
      <c r="Q23" s="323"/>
      <c r="R23" s="300"/>
      <c r="S23" s="300"/>
      <c r="T23" s="301"/>
      <c r="U23" s="74"/>
      <c r="V23" s="74"/>
      <c r="W23" s="318"/>
      <c r="X23" s="318"/>
      <c r="Y23" s="319"/>
      <c r="Z23" s="308"/>
      <c r="AA23" s="309"/>
      <c r="AB23" s="300"/>
      <c r="AC23" s="300"/>
      <c r="AD23" s="312"/>
      <c r="AE23" s="295"/>
      <c r="AF23" s="63" t="s">
        <v>122</v>
      </c>
      <c r="AG23" s="52">
        <v>25</v>
      </c>
      <c r="AH23" s="71" t="s">
        <v>137</v>
      </c>
      <c r="AI23" s="51">
        <v>7</v>
      </c>
      <c r="AJ23" s="67" t="s">
        <v>123</v>
      </c>
      <c r="AK23" s="298"/>
      <c r="AL23" s="316"/>
      <c r="AM23" s="309"/>
      <c r="AN23" s="300"/>
      <c r="AO23" s="300"/>
      <c r="AP23" s="301"/>
      <c r="AQ23" s="74"/>
    </row>
    <row r="24" spans="1:43" ht="13.5" customHeight="1">
      <c r="A24" s="318" t="s">
        <v>183</v>
      </c>
      <c r="B24" s="318"/>
      <c r="C24" s="319"/>
      <c r="D24" s="322" t="s">
        <v>138</v>
      </c>
      <c r="E24" s="323"/>
      <c r="F24" s="300" t="str">
        <f>AI1</f>
        <v>育親</v>
      </c>
      <c r="G24" s="300"/>
      <c r="H24" s="312"/>
      <c r="I24" s="294">
        <v>2</v>
      </c>
      <c r="J24" s="62" t="s">
        <v>122</v>
      </c>
      <c r="K24" s="141">
        <v>25</v>
      </c>
      <c r="L24" s="70" t="s">
        <v>129</v>
      </c>
      <c r="M24" s="143">
        <v>11</v>
      </c>
      <c r="N24" s="66" t="s">
        <v>123</v>
      </c>
      <c r="O24" s="297">
        <v>0</v>
      </c>
      <c r="P24" s="328" t="s">
        <v>139</v>
      </c>
      <c r="Q24" s="323"/>
      <c r="R24" s="300" t="str">
        <f>AL1</f>
        <v>南桑</v>
      </c>
      <c r="S24" s="300"/>
      <c r="T24" s="301"/>
      <c r="U24" s="74"/>
      <c r="V24" s="74"/>
      <c r="W24" s="318"/>
      <c r="X24" s="318"/>
      <c r="Y24" s="319"/>
      <c r="Z24" s="332"/>
      <c r="AA24" s="333"/>
      <c r="AB24" s="300"/>
      <c r="AC24" s="300"/>
      <c r="AD24" s="312"/>
      <c r="AE24" s="334"/>
      <c r="AF24" s="64" t="s">
        <v>122</v>
      </c>
      <c r="AG24" s="54"/>
      <c r="AH24" s="72" t="s">
        <v>137</v>
      </c>
      <c r="AI24" s="55"/>
      <c r="AJ24" s="68" t="s">
        <v>123</v>
      </c>
      <c r="AK24" s="335"/>
      <c r="AL24" s="336"/>
      <c r="AM24" s="333"/>
      <c r="AN24" s="300"/>
      <c r="AO24" s="300"/>
      <c r="AP24" s="301"/>
      <c r="AQ24" s="74"/>
    </row>
    <row r="25" spans="1:43" ht="13.5" customHeight="1">
      <c r="A25" s="318"/>
      <c r="B25" s="318"/>
      <c r="C25" s="319"/>
      <c r="D25" s="322"/>
      <c r="E25" s="323"/>
      <c r="F25" s="300"/>
      <c r="G25" s="300"/>
      <c r="H25" s="312"/>
      <c r="I25" s="295"/>
      <c r="J25" s="63" t="s">
        <v>122</v>
      </c>
      <c r="K25" s="52">
        <v>25</v>
      </c>
      <c r="L25" s="71" t="s">
        <v>129</v>
      </c>
      <c r="M25" s="51">
        <v>7</v>
      </c>
      <c r="N25" s="67" t="s">
        <v>123</v>
      </c>
      <c r="O25" s="298"/>
      <c r="P25" s="328"/>
      <c r="Q25" s="323"/>
      <c r="R25" s="300"/>
      <c r="S25" s="300"/>
      <c r="T25" s="301"/>
      <c r="U25" s="74"/>
      <c r="V25" s="74"/>
      <c r="W25" s="318" t="s">
        <v>124</v>
      </c>
      <c r="X25" s="318"/>
      <c r="Y25" s="319"/>
      <c r="Z25" s="306" t="s">
        <v>140</v>
      </c>
      <c r="AA25" s="307"/>
      <c r="AB25" s="300" t="str">
        <f>AL4</f>
        <v>殿田</v>
      </c>
      <c r="AC25" s="300"/>
      <c r="AD25" s="312"/>
      <c r="AE25" s="294">
        <v>2</v>
      </c>
      <c r="AF25" s="62" t="s">
        <v>122</v>
      </c>
      <c r="AG25" s="141">
        <v>25</v>
      </c>
      <c r="AH25" s="70" t="s">
        <v>129</v>
      </c>
      <c r="AI25" s="143">
        <v>12</v>
      </c>
      <c r="AJ25" s="66" t="s">
        <v>123</v>
      </c>
      <c r="AK25" s="297">
        <v>0</v>
      </c>
      <c r="AL25" s="315" t="s">
        <v>141</v>
      </c>
      <c r="AM25" s="307"/>
      <c r="AN25" s="300" t="str">
        <f>AO4</f>
        <v>亀岡</v>
      </c>
      <c r="AO25" s="300"/>
      <c r="AP25" s="301"/>
      <c r="AQ25" s="74"/>
    </row>
    <row r="26" spans="1:43" ht="13.5" customHeight="1">
      <c r="A26" s="318"/>
      <c r="B26" s="318"/>
      <c r="C26" s="319"/>
      <c r="D26" s="322"/>
      <c r="E26" s="323"/>
      <c r="F26" s="300"/>
      <c r="G26" s="300"/>
      <c r="H26" s="312"/>
      <c r="I26" s="334"/>
      <c r="J26" s="64" t="s">
        <v>122</v>
      </c>
      <c r="K26" s="54"/>
      <c r="L26" s="72" t="s">
        <v>129</v>
      </c>
      <c r="M26" s="55"/>
      <c r="N26" s="68" t="s">
        <v>123</v>
      </c>
      <c r="O26" s="335"/>
      <c r="P26" s="328"/>
      <c r="Q26" s="323"/>
      <c r="R26" s="300"/>
      <c r="S26" s="300"/>
      <c r="T26" s="301"/>
      <c r="U26" s="74"/>
      <c r="V26" s="74"/>
      <c r="W26" s="318"/>
      <c r="X26" s="318"/>
      <c r="Y26" s="319"/>
      <c r="Z26" s="308"/>
      <c r="AA26" s="309"/>
      <c r="AB26" s="300"/>
      <c r="AC26" s="300"/>
      <c r="AD26" s="312"/>
      <c r="AE26" s="295"/>
      <c r="AF26" s="63" t="s">
        <v>122</v>
      </c>
      <c r="AG26" s="52">
        <v>25</v>
      </c>
      <c r="AH26" s="71" t="s">
        <v>129</v>
      </c>
      <c r="AI26" s="51">
        <v>19</v>
      </c>
      <c r="AJ26" s="67" t="s">
        <v>123</v>
      </c>
      <c r="AK26" s="298"/>
      <c r="AL26" s="316"/>
      <c r="AM26" s="309"/>
      <c r="AN26" s="300"/>
      <c r="AO26" s="300"/>
      <c r="AP26" s="301"/>
      <c r="AQ26" s="74"/>
    </row>
    <row r="27" spans="1:43" ht="13.5" customHeight="1">
      <c r="A27" s="318" t="s">
        <v>184</v>
      </c>
      <c r="B27" s="318"/>
      <c r="C27" s="319"/>
      <c r="D27" s="322" t="s">
        <v>131</v>
      </c>
      <c r="E27" s="323"/>
      <c r="F27" s="300" t="str">
        <f>AF1</f>
        <v>蒲生野</v>
      </c>
      <c r="G27" s="300"/>
      <c r="H27" s="312"/>
      <c r="I27" s="294">
        <v>2</v>
      </c>
      <c r="J27" s="62" t="s">
        <v>122</v>
      </c>
      <c r="K27" s="141">
        <v>25</v>
      </c>
      <c r="L27" s="70" t="s">
        <v>129</v>
      </c>
      <c r="M27" s="143">
        <v>14</v>
      </c>
      <c r="N27" s="66" t="s">
        <v>123</v>
      </c>
      <c r="O27" s="297">
        <v>0</v>
      </c>
      <c r="P27" s="328" t="s">
        <v>139</v>
      </c>
      <c r="Q27" s="323"/>
      <c r="R27" s="300" t="str">
        <f>AL1</f>
        <v>南桑</v>
      </c>
      <c r="S27" s="300"/>
      <c r="T27" s="301"/>
      <c r="U27" s="74"/>
      <c r="V27" s="74"/>
      <c r="W27" s="318"/>
      <c r="X27" s="318"/>
      <c r="Y27" s="319"/>
      <c r="Z27" s="332"/>
      <c r="AA27" s="333"/>
      <c r="AB27" s="300"/>
      <c r="AC27" s="300"/>
      <c r="AD27" s="312"/>
      <c r="AE27" s="334"/>
      <c r="AF27" s="64" t="s">
        <v>122</v>
      </c>
      <c r="AG27" s="54"/>
      <c r="AH27" s="72" t="s">
        <v>129</v>
      </c>
      <c r="AI27" s="55"/>
      <c r="AJ27" s="68" t="s">
        <v>123</v>
      </c>
      <c r="AK27" s="335"/>
      <c r="AL27" s="336"/>
      <c r="AM27" s="333"/>
      <c r="AN27" s="300"/>
      <c r="AO27" s="300"/>
      <c r="AP27" s="301"/>
      <c r="AQ27" s="74"/>
    </row>
    <row r="28" spans="1:43" ht="13.5" customHeight="1">
      <c r="A28" s="320"/>
      <c r="B28" s="320"/>
      <c r="C28" s="321"/>
      <c r="D28" s="324"/>
      <c r="E28" s="325"/>
      <c r="F28" s="302"/>
      <c r="G28" s="302"/>
      <c r="H28" s="313"/>
      <c r="I28" s="295"/>
      <c r="J28" s="63" t="s">
        <v>122</v>
      </c>
      <c r="K28" s="52">
        <v>25</v>
      </c>
      <c r="L28" s="71" t="s">
        <v>129</v>
      </c>
      <c r="M28" s="51">
        <v>9</v>
      </c>
      <c r="N28" s="67" t="s">
        <v>123</v>
      </c>
      <c r="O28" s="298"/>
      <c r="P28" s="307"/>
      <c r="Q28" s="325"/>
      <c r="R28" s="302"/>
      <c r="S28" s="302"/>
      <c r="T28" s="303"/>
      <c r="U28" s="74"/>
      <c r="V28" s="74"/>
      <c r="W28" s="318" t="s">
        <v>125</v>
      </c>
      <c r="X28" s="318"/>
      <c r="Y28" s="319"/>
      <c r="Z28" s="306" t="s">
        <v>142</v>
      </c>
      <c r="AA28" s="307"/>
      <c r="AB28" s="300" t="str">
        <f>AF4</f>
        <v>詳徳</v>
      </c>
      <c r="AC28" s="300"/>
      <c r="AD28" s="312"/>
      <c r="AE28" s="294">
        <v>2</v>
      </c>
      <c r="AF28" s="62" t="s">
        <v>122</v>
      </c>
      <c r="AG28" s="141">
        <v>25</v>
      </c>
      <c r="AH28" s="70" t="s">
        <v>129</v>
      </c>
      <c r="AI28" s="143">
        <v>15</v>
      </c>
      <c r="AJ28" s="66" t="s">
        <v>123</v>
      </c>
      <c r="AK28" s="297">
        <v>0</v>
      </c>
      <c r="AL28" s="315" t="s">
        <v>140</v>
      </c>
      <c r="AM28" s="307"/>
      <c r="AN28" s="300" t="str">
        <f>AL4</f>
        <v>殿田</v>
      </c>
      <c r="AO28" s="300"/>
      <c r="AP28" s="301"/>
      <c r="AQ28" s="74"/>
    </row>
    <row r="29" spans="1:43" ht="13.5" customHeight="1" thickBot="1">
      <c r="A29" s="318"/>
      <c r="B29" s="318"/>
      <c r="C29" s="319"/>
      <c r="D29" s="326"/>
      <c r="E29" s="327"/>
      <c r="F29" s="304"/>
      <c r="G29" s="304"/>
      <c r="H29" s="314"/>
      <c r="I29" s="296"/>
      <c r="J29" s="65" t="s">
        <v>122</v>
      </c>
      <c r="K29" s="142"/>
      <c r="L29" s="73" t="s">
        <v>129</v>
      </c>
      <c r="M29" s="144"/>
      <c r="N29" s="69" t="s">
        <v>123</v>
      </c>
      <c r="O29" s="299"/>
      <c r="P29" s="329"/>
      <c r="Q29" s="327"/>
      <c r="R29" s="304"/>
      <c r="S29" s="304"/>
      <c r="T29" s="305"/>
      <c r="U29" s="74"/>
      <c r="V29" s="74"/>
      <c r="W29" s="318"/>
      <c r="X29" s="318"/>
      <c r="Y29" s="319"/>
      <c r="Z29" s="308"/>
      <c r="AA29" s="309"/>
      <c r="AB29" s="300"/>
      <c r="AC29" s="300"/>
      <c r="AD29" s="312"/>
      <c r="AE29" s="295"/>
      <c r="AF29" s="63" t="s">
        <v>122</v>
      </c>
      <c r="AG29" s="52">
        <v>25</v>
      </c>
      <c r="AH29" s="71" t="s">
        <v>129</v>
      </c>
      <c r="AI29" s="51">
        <v>15</v>
      </c>
      <c r="AJ29" s="67" t="s">
        <v>123</v>
      </c>
      <c r="AK29" s="298"/>
      <c r="AL29" s="316"/>
      <c r="AM29" s="309"/>
      <c r="AN29" s="300"/>
      <c r="AO29" s="300"/>
      <c r="AP29" s="301"/>
      <c r="AQ29" s="74"/>
    </row>
    <row r="30" spans="1:43" ht="13.5" customHeight="1" thickBot="1">
      <c r="A30" s="71"/>
      <c r="B30" s="71"/>
      <c r="C30" s="71"/>
      <c r="D30" s="78"/>
      <c r="E30" s="78"/>
      <c r="F30" s="79"/>
      <c r="G30" s="79"/>
      <c r="H30" s="79"/>
      <c r="I30" s="63"/>
      <c r="J30" s="63"/>
      <c r="K30" s="67"/>
      <c r="L30" s="67"/>
      <c r="M30" s="67"/>
      <c r="N30" s="67"/>
      <c r="O30" s="67"/>
      <c r="P30" s="78"/>
      <c r="Q30" s="78"/>
      <c r="R30" s="79"/>
      <c r="S30" s="79"/>
      <c r="T30" s="79"/>
      <c r="U30" s="74"/>
      <c r="V30" s="74"/>
      <c r="W30" s="318"/>
      <c r="X30" s="318"/>
      <c r="Y30" s="319"/>
      <c r="Z30" s="332"/>
      <c r="AA30" s="333"/>
      <c r="AB30" s="300"/>
      <c r="AC30" s="300"/>
      <c r="AD30" s="312"/>
      <c r="AE30" s="334"/>
      <c r="AF30" s="64" t="s">
        <v>122</v>
      </c>
      <c r="AG30" s="54"/>
      <c r="AH30" s="72" t="s">
        <v>129</v>
      </c>
      <c r="AI30" s="55"/>
      <c r="AJ30" s="68" t="s">
        <v>123</v>
      </c>
      <c r="AK30" s="335"/>
      <c r="AL30" s="336"/>
      <c r="AM30" s="333"/>
      <c r="AN30" s="300"/>
      <c r="AO30" s="300"/>
      <c r="AP30" s="301"/>
      <c r="AQ30" s="74"/>
    </row>
    <row r="31" spans="1:43" ht="13.5" customHeight="1">
      <c r="A31" s="321"/>
      <c r="B31" s="373"/>
      <c r="C31" s="373"/>
      <c r="D31" s="339" t="s">
        <v>147</v>
      </c>
      <c r="E31" s="340"/>
      <c r="F31" s="340"/>
      <c r="G31" s="340"/>
      <c r="H31" s="340"/>
      <c r="I31" s="340"/>
      <c r="J31" s="340"/>
      <c r="K31" s="340"/>
      <c r="L31" s="340"/>
      <c r="M31" s="340"/>
      <c r="N31" s="340"/>
      <c r="O31" s="340"/>
      <c r="P31" s="340"/>
      <c r="Q31" s="340"/>
      <c r="R31" s="340"/>
      <c r="S31" s="340"/>
      <c r="T31" s="341"/>
      <c r="U31" s="74"/>
      <c r="V31" s="74"/>
      <c r="W31" s="318" t="s">
        <v>126</v>
      </c>
      <c r="X31" s="318"/>
      <c r="Y31" s="319"/>
      <c r="Z31" s="306" t="s">
        <v>143</v>
      </c>
      <c r="AA31" s="307"/>
      <c r="AB31" s="300" t="str">
        <f>AI4</f>
        <v>和知</v>
      </c>
      <c r="AC31" s="300"/>
      <c r="AD31" s="312"/>
      <c r="AE31" s="295">
        <v>0</v>
      </c>
      <c r="AF31" s="63" t="s">
        <v>122</v>
      </c>
      <c r="AG31" s="52">
        <v>12</v>
      </c>
      <c r="AH31" s="71" t="s">
        <v>132</v>
      </c>
      <c r="AI31" s="51">
        <v>25</v>
      </c>
      <c r="AJ31" s="67" t="s">
        <v>123</v>
      </c>
      <c r="AK31" s="298">
        <v>2</v>
      </c>
      <c r="AL31" s="315" t="s">
        <v>141</v>
      </c>
      <c r="AM31" s="307"/>
      <c r="AN31" s="300" t="str">
        <f>AO4</f>
        <v>亀岡</v>
      </c>
      <c r="AO31" s="300"/>
      <c r="AP31" s="301"/>
      <c r="AQ31" s="74"/>
    </row>
    <row r="32" spans="1:43" ht="13.5" customHeight="1">
      <c r="A32" s="331"/>
      <c r="B32" s="374"/>
      <c r="C32" s="374"/>
      <c r="D32" s="342"/>
      <c r="E32" s="343"/>
      <c r="F32" s="343"/>
      <c r="G32" s="343"/>
      <c r="H32" s="343"/>
      <c r="I32" s="343"/>
      <c r="J32" s="343"/>
      <c r="K32" s="343"/>
      <c r="L32" s="343"/>
      <c r="M32" s="343"/>
      <c r="N32" s="343"/>
      <c r="O32" s="343"/>
      <c r="P32" s="343"/>
      <c r="Q32" s="343"/>
      <c r="R32" s="343"/>
      <c r="S32" s="343"/>
      <c r="T32" s="344"/>
      <c r="U32" s="74"/>
      <c r="V32" s="74"/>
      <c r="W32" s="318"/>
      <c r="X32" s="318"/>
      <c r="Y32" s="319"/>
      <c r="Z32" s="308"/>
      <c r="AA32" s="309"/>
      <c r="AB32" s="300"/>
      <c r="AC32" s="300"/>
      <c r="AD32" s="312"/>
      <c r="AE32" s="295"/>
      <c r="AF32" s="63" t="s">
        <v>122</v>
      </c>
      <c r="AG32" s="52">
        <v>7</v>
      </c>
      <c r="AH32" s="71" t="s">
        <v>137</v>
      </c>
      <c r="AI32" s="51">
        <v>25</v>
      </c>
      <c r="AJ32" s="67" t="s">
        <v>123</v>
      </c>
      <c r="AK32" s="298"/>
      <c r="AL32" s="316"/>
      <c r="AM32" s="309"/>
      <c r="AN32" s="300"/>
      <c r="AO32" s="300"/>
      <c r="AP32" s="301"/>
      <c r="AQ32" s="74"/>
    </row>
    <row r="33" spans="1:43" ht="13.5" customHeight="1">
      <c r="A33" s="330" t="s">
        <v>130</v>
      </c>
      <c r="B33" s="330"/>
      <c r="C33" s="331"/>
      <c r="D33" s="322" t="s">
        <v>148</v>
      </c>
      <c r="E33" s="323"/>
      <c r="F33" s="300" t="str">
        <f>AF2</f>
        <v>八木</v>
      </c>
      <c r="G33" s="300"/>
      <c r="H33" s="312"/>
      <c r="I33" s="294">
        <v>2</v>
      </c>
      <c r="J33" s="62" t="s">
        <v>122</v>
      </c>
      <c r="K33" s="141">
        <v>25</v>
      </c>
      <c r="L33" s="70" t="s">
        <v>132</v>
      </c>
      <c r="M33" s="143">
        <v>12</v>
      </c>
      <c r="N33" s="66" t="s">
        <v>123</v>
      </c>
      <c r="O33" s="297">
        <v>0</v>
      </c>
      <c r="P33" s="328" t="s">
        <v>149</v>
      </c>
      <c r="Q33" s="323"/>
      <c r="R33" s="300" t="str">
        <f>AI2</f>
        <v>美山</v>
      </c>
      <c r="S33" s="300"/>
      <c r="T33" s="301"/>
      <c r="U33" s="74"/>
      <c r="V33" s="74"/>
      <c r="W33" s="318"/>
      <c r="X33" s="318"/>
      <c r="Y33" s="319"/>
      <c r="Z33" s="332"/>
      <c r="AA33" s="333"/>
      <c r="AB33" s="300"/>
      <c r="AC33" s="300"/>
      <c r="AD33" s="312"/>
      <c r="AE33" s="334"/>
      <c r="AF33" s="64" t="s">
        <v>122</v>
      </c>
      <c r="AG33" s="54"/>
      <c r="AH33" s="72" t="s">
        <v>137</v>
      </c>
      <c r="AI33" s="55"/>
      <c r="AJ33" s="68" t="s">
        <v>123</v>
      </c>
      <c r="AK33" s="335"/>
      <c r="AL33" s="336"/>
      <c r="AM33" s="333"/>
      <c r="AN33" s="300"/>
      <c r="AO33" s="300"/>
      <c r="AP33" s="301"/>
      <c r="AQ33" s="74"/>
    </row>
    <row r="34" spans="1:43" ht="13.5" customHeight="1">
      <c r="A34" s="318"/>
      <c r="B34" s="318"/>
      <c r="C34" s="319"/>
      <c r="D34" s="322"/>
      <c r="E34" s="323"/>
      <c r="F34" s="300"/>
      <c r="G34" s="300"/>
      <c r="H34" s="312"/>
      <c r="I34" s="295"/>
      <c r="J34" s="63" t="s">
        <v>122</v>
      </c>
      <c r="K34" s="52">
        <v>25</v>
      </c>
      <c r="L34" s="71" t="s">
        <v>137</v>
      </c>
      <c r="M34" s="51">
        <v>14</v>
      </c>
      <c r="N34" s="67" t="s">
        <v>123</v>
      </c>
      <c r="O34" s="298"/>
      <c r="P34" s="328"/>
      <c r="Q34" s="323"/>
      <c r="R34" s="300"/>
      <c r="S34" s="300"/>
      <c r="T34" s="301"/>
      <c r="U34" s="74"/>
      <c r="V34" s="74"/>
      <c r="W34" s="318" t="s">
        <v>127</v>
      </c>
      <c r="X34" s="318"/>
      <c r="Y34" s="319"/>
      <c r="Z34" s="306" t="s">
        <v>142</v>
      </c>
      <c r="AA34" s="307"/>
      <c r="AB34" s="300" t="str">
        <f>AF4</f>
        <v>詳徳</v>
      </c>
      <c r="AC34" s="300"/>
      <c r="AD34" s="312"/>
      <c r="AE34" s="294">
        <v>2</v>
      </c>
      <c r="AF34" s="62" t="s">
        <v>122</v>
      </c>
      <c r="AG34" s="141">
        <v>25</v>
      </c>
      <c r="AH34" s="70" t="s">
        <v>129</v>
      </c>
      <c r="AI34" s="143">
        <v>6</v>
      </c>
      <c r="AJ34" s="66" t="s">
        <v>123</v>
      </c>
      <c r="AK34" s="297">
        <v>0</v>
      </c>
      <c r="AL34" s="315" t="s">
        <v>141</v>
      </c>
      <c r="AM34" s="307"/>
      <c r="AN34" s="300" t="str">
        <f>AO4</f>
        <v>亀岡</v>
      </c>
      <c r="AO34" s="300"/>
      <c r="AP34" s="301"/>
      <c r="AQ34" s="74"/>
    </row>
    <row r="35" spans="1:43" ht="13.5" customHeight="1">
      <c r="A35" s="318"/>
      <c r="B35" s="318"/>
      <c r="C35" s="319"/>
      <c r="D35" s="322"/>
      <c r="E35" s="323"/>
      <c r="F35" s="300"/>
      <c r="G35" s="300"/>
      <c r="H35" s="312"/>
      <c r="I35" s="334"/>
      <c r="J35" s="64" t="s">
        <v>122</v>
      </c>
      <c r="K35" s="54"/>
      <c r="L35" s="72" t="s">
        <v>137</v>
      </c>
      <c r="M35" s="55"/>
      <c r="N35" s="68" t="s">
        <v>123</v>
      </c>
      <c r="O35" s="335"/>
      <c r="P35" s="328"/>
      <c r="Q35" s="323"/>
      <c r="R35" s="300"/>
      <c r="S35" s="300"/>
      <c r="T35" s="301"/>
      <c r="U35" s="74"/>
      <c r="V35" s="74"/>
      <c r="W35" s="318"/>
      <c r="X35" s="318"/>
      <c r="Y35" s="319"/>
      <c r="Z35" s="308"/>
      <c r="AA35" s="309"/>
      <c r="AB35" s="300"/>
      <c r="AC35" s="300"/>
      <c r="AD35" s="312"/>
      <c r="AE35" s="295"/>
      <c r="AF35" s="63" t="s">
        <v>122</v>
      </c>
      <c r="AG35" s="52">
        <v>25</v>
      </c>
      <c r="AH35" s="71" t="s">
        <v>129</v>
      </c>
      <c r="AI35" s="51">
        <v>13</v>
      </c>
      <c r="AJ35" s="67"/>
      <c r="AK35" s="298"/>
      <c r="AL35" s="316"/>
      <c r="AM35" s="309"/>
      <c r="AN35" s="300"/>
      <c r="AO35" s="300"/>
      <c r="AP35" s="301"/>
      <c r="AQ35" s="74"/>
    </row>
    <row r="36" spans="1:43" ht="13.5" customHeight="1">
      <c r="A36" s="318" t="s">
        <v>124</v>
      </c>
      <c r="B36" s="318"/>
      <c r="C36" s="319"/>
      <c r="D36" s="322" t="s">
        <v>149</v>
      </c>
      <c r="E36" s="323"/>
      <c r="F36" s="300" t="str">
        <f>AI2</f>
        <v>美山</v>
      </c>
      <c r="G36" s="300"/>
      <c r="H36" s="312"/>
      <c r="I36" s="294">
        <v>0</v>
      </c>
      <c r="J36" s="62" t="s">
        <v>122</v>
      </c>
      <c r="K36" s="141">
        <v>9</v>
      </c>
      <c r="L36" s="70" t="s">
        <v>129</v>
      </c>
      <c r="M36" s="143">
        <v>25</v>
      </c>
      <c r="N36" s="66" t="s">
        <v>123</v>
      </c>
      <c r="O36" s="297">
        <v>2</v>
      </c>
      <c r="P36" s="328" t="s">
        <v>150</v>
      </c>
      <c r="Q36" s="323"/>
      <c r="R36" s="300" t="str">
        <f>AL2</f>
        <v>大成</v>
      </c>
      <c r="S36" s="300"/>
      <c r="T36" s="301"/>
      <c r="U36" s="74"/>
      <c r="V36" s="74"/>
      <c r="W36" s="318"/>
      <c r="X36" s="318"/>
      <c r="Y36" s="319"/>
      <c r="Z36" s="332"/>
      <c r="AA36" s="333"/>
      <c r="AB36" s="300"/>
      <c r="AC36" s="300"/>
      <c r="AD36" s="312"/>
      <c r="AE36" s="334"/>
      <c r="AF36" s="64" t="s">
        <v>122</v>
      </c>
      <c r="AG36" s="54"/>
      <c r="AH36" s="72" t="s">
        <v>129</v>
      </c>
      <c r="AI36" s="55"/>
      <c r="AJ36" s="68" t="s">
        <v>123</v>
      </c>
      <c r="AK36" s="335"/>
      <c r="AL36" s="336"/>
      <c r="AM36" s="333"/>
      <c r="AN36" s="300"/>
      <c r="AO36" s="300"/>
      <c r="AP36" s="301"/>
      <c r="AQ36" s="74"/>
    </row>
    <row r="37" spans="1:43" ht="13.5" customHeight="1">
      <c r="A37" s="318"/>
      <c r="B37" s="318"/>
      <c r="C37" s="319"/>
      <c r="D37" s="322"/>
      <c r="E37" s="323"/>
      <c r="F37" s="300"/>
      <c r="G37" s="300"/>
      <c r="H37" s="312"/>
      <c r="I37" s="295"/>
      <c r="J37" s="63" t="s">
        <v>122</v>
      </c>
      <c r="K37" s="52">
        <v>13</v>
      </c>
      <c r="L37" s="71" t="s">
        <v>129</v>
      </c>
      <c r="M37" s="51">
        <v>25</v>
      </c>
      <c r="N37" s="67" t="s">
        <v>123</v>
      </c>
      <c r="O37" s="298"/>
      <c r="P37" s="328"/>
      <c r="Q37" s="323"/>
      <c r="R37" s="300"/>
      <c r="S37" s="300"/>
      <c r="T37" s="301"/>
      <c r="U37" s="74"/>
      <c r="V37" s="74"/>
      <c r="W37" s="318" t="s">
        <v>128</v>
      </c>
      <c r="X37" s="318"/>
      <c r="Y37" s="319"/>
      <c r="Z37" s="306" t="s">
        <v>143</v>
      </c>
      <c r="AA37" s="307"/>
      <c r="AB37" s="300" t="str">
        <f>AI4</f>
        <v>和知</v>
      </c>
      <c r="AC37" s="300"/>
      <c r="AD37" s="312"/>
      <c r="AE37" s="294">
        <v>0</v>
      </c>
      <c r="AF37" s="62" t="s">
        <v>122</v>
      </c>
      <c r="AG37" s="141">
        <v>13</v>
      </c>
      <c r="AH37" s="70" t="s">
        <v>129</v>
      </c>
      <c r="AI37" s="143">
        <v>25</v>
      </c>
      <c r="AJ37" s="66" t="s">
        <v>123</v>
      </c>
      <c r="AK37" s="297">
        <v>2</v>
      </c>
      <c r="AL37" s="315" t="s">
        <v>140</v>
      </c>
      <c r="AM37" s="307"/>
      <c r="AN37" s="300" t="str">
        <f>AL4</f>
        <v>殿田</v>
      </c>
      <c r="AO37" s="300"/>
      <c r="AP37" s="301"/>
      <c r="AQ37" s="74"/>
    </row>
    <row r="38" spans="1:43" ht="12.75" customHeight="1">
      <c r="A38" s="318"/>
      <c r="B38" s="318"/>
      <c r="C38" s="319"/>
      <c r="D38" s="322"/>
      <c r="E38" s="323"/>
      <c r="F38" s="300"/>
      <c r="G38" s="300"/>
      <c r="H38" s="312"/>
      <c r="I38" s="334"/>
      <c r="J38" s="64" t="s">
        <v>122</v>
      </c>
      <c r="K38" s="54"/>
      <c r="L38" s="72" t="s">
        <v>129</v>
      </c>
      <c r="M38" s="55"/>
      <c r="N38" s="68" t="s">
        <v>123</v>
      </c>
      <c r="O38" s="335"/>
      <c r="P38" s="328"/>
      <c r="Q38" s="323"/>
      <c r="R38" s="300"/>
      <c r="S38" s="300"/>
      <c r="T38" s="301"/>
      <c r="U38" s="74"/>
      <c r="V38" s="74"/>
      <c r="W38" s="318"/>
      <c r="X38" s="318"/>
      <c r="Y38" s="319"/>
      <c r="Z38" s="308"/>
      <c r="AA38" s="309"/>
      <c r="AB38" s="302"/>
      <c r="AC38" s="302"/>
      <c r="AD38" s="313"/>
      <c r="AE38" s="295"/>
      <c r="AF38" s="63" t="s">
        <v>122</v>
      </c>
      <c r="AG38" s="52">
        <v>7</v>
      </c>
      <c r="AH38" s="71" t="s">
        <v>129</v>
      </c>
      <c r="AI38" s="51">
        <v>25</v>
      </c>
      <c r="AJ38" s="67" t="s">
        <v>123</v>
      </c>
      <c r="AK38" s="298"/>
      <c r="AL38" s="316"/>
      <c r="AM38" s="309"/>
      <c r="AN38" s="302"/>
      <c r="AO38" s="302"/>
      <c r="AP38" s="303"/>
      <c r="AQ38" s="74"/>
    </row>
    <row r="39" spans="1:43" ht="12.75" customHeight="1" thickBot="1">
      <c r="A39" s="318" t="s">
        <v>125</v>
      </c>
      <c r="B39" s="318"/>
      <c r="C39" s="319"/>
      <c r="D39" s="322" t="s">
        <v>148</v>
      </c>
      <c r="E39" s="323"/>
      <c r="F39" s="300" t="s">
        <v>41</v>
      </c>
      <c r="G39" s="300"/>
      <c r="H39" s="312"/>
      <c r="I39" s="294">
        <v>0</v>
      </c>
      <c r="J39" s="62" t="s">
        <v>122</v>
      </c>
      <c r="K39" s="141">
        <v>17</v>
      </c>
      <c r="L39" s="70" t="s">
        <v>129</v>
      </c>
      <c r="M39" s="143">
        <v>25</v>
      </c>
      <c r="N39" s="66" t="s">
        <v>123</v>
      </c>
      <c r="O39" s="297">
        <v>2</v>
      </c>
      <c r="P39" s="328" t="s">
        <v>150</v>
      </c>
      <c r="Q39" s="323"/>
      <c r="R39" s="300" t="str">
        <f>AL2</f>
        <v>大成</v>
      </c>
      <c r="S39" s="300"/>
      <c r="T39" s="301"/>
      <c r="U39" s="74"/>
      <c r="V39" s="74"/>
      <c r="W39" s="318"/>
      <c r="X39" s="318"/>
      <c r="Y39" s="319"/>
      <c r="Z39" s="310"/>
      <c r="AA39" s="311"/>
      <c r="AB39" s="304"/>
      <c r="AC39" s="304"/>
      <c r="AD39" s="314"/>
      <c r="AE39" s="296"/>
      <c r="AF39" s="65" t="s">
        <v>122</v>
      </c>
      <c r="AG39" s="142"/>
      <c r="AH39" s="73" t="s">
        <v>129</v>
      </c>
      <c r="AI39" s="144"/>
      <c r="AJ39" s="69" t="s">
        <v>123</v>
      </c>
      <c r="AK39" s="299"/>
      <c r="AL39" s="317"/>
      <c r="AM39" s="311"/>
      <c r="AN39" s="304"/>
      <c r="AO39" s="304"/>
      <c r="AP39" s="305"/>
      <c r="AQ39" s="74"/>
    </row>
    <row r="40" spans="1:42" ht="12.75" customHeight="1">
      <c r="A40" s="320"/>
      <c r="B40" s="320"/>
      <c r="C40" s="321"/>
      <c r="D40" s="324"/>
      <c r="E40" s="325"/>
      <c r="F40" s="302"/>
      <c r="G40" s="302"/>
      <c r="H40" s="313"/>
      <c r="I40" s="295"/>
      <c r="J40" s="63" t="s">
        <v>122</v>
      </c>
      <c r="K40" s="52">
        <v>13</v>
      </c>
      <c r="L40" s="71" t="s">
        <v>129</v>
      </c>
      <c r="M40" s="51">
        <v>25</v>
      </c>
      <c r="N40" s="67" t="s">
        <v>123</v>
      </c>
      <c r="O40" s="298"/>
      <c r="P40" s="307"/>
      <c r="Q40" s="325"/>
      <c r="R40" s="302"/>
      <c r="S40" s="302"/>
      <c r="T40" s="303"/>
      <c r="U40" s="74"/>
      <c r="V40" s="74"/>
      <c r="W40" s="74"/>
      <c r="X40" s="74"/>
      <c r="Y40" s="74"/>
      <c r="Z40" s="74"/>
      <c r="AA40" s="74"/>
      <c r="AB40" s="74"/>
      <c r="AC40" s="74"/>
      <c r="AD40" s="74"/>
      <c r="AE40" s="74"/>
      <c r="AF40" s="74"/>
      <c r="AG40" s="74"/>
      <c r="AH40" s="74"/>
      <c r="AI40" s="74"/>
      <c r="AJ40" s="74"/>
      <c r="AK40" s="74"/>
      <c r="AL40" s="74"/>
      <c r="AM40" s="74"/>
      <c r="AN40" s="74"/>
      <c r="AO40" s="74"/>
      <c r="AP40" s="74"/>
    </row>
    <row r="41" spans="1:42" ht="12.75" customHeight="1" thickBot="1">
      <c r="A41" s="318"/>
      <c r="B41" s="318"/>
      <c r="C41" s="319"/>
      <c r="D41" s="326"/>
      <c r="E41" s="327"/>
      <c r="F41" s="304"/>
      <c r="G41" s="304"/>
      <c r="H41" s="314"/>
      <c r="I41" s="296"/>
      <c r="J41" s="65" t="s">
        <v>122</v>
      </c>
      <c r="K41" s="142"/>
      <c r="L41" s="73" t="s">
        <v>129</v>
      </c>
      <c r="M41" s="144"/>
      <c r="N41" s="69" t="s">
        <v>123</v>
      </c>
      <c r="O41" s="299"/>
      <c r="P41" s="329"/>
      <c r="Q41" s="327"/>
      <c r="R41" s="304"/>
      <c r="S41" s="304"/>
      <c r="T41" s="305"/>
      <c r="U41" s="74"/>
      <c r="V41" s="74"/>
      <c r="W41" s="74"/>
      <c r="X41" s="74"/>
      <c r="Y41" s="74"/>
      <c r="Z41" s="74"/>
      <c r="AA41" s="74"/>
      <c r="AB41" s="74"/>
      <c r="AC41" s="74"/>
      <c r="AD41" s="74"/>
      <c r="AE41" s="74"/>
      <c r="AF41" s="74"/>
      <c r="AG41" s="74"/>
      <c r="AH41" s="74"/>
      <c r="AI41" s="74"/>
      <c r="AJ41" s="74"/>
      <c r="AK41" s="74"/>
      <c r="AL41" s="74"/>
      <c r="AM41" s="74"/>
      <c r="AN41" s="74"/>
      <c r="AO41" s="74"/>
      <c r="AP41" s="74"/>
    </row>
    <row r="42" spans="1:20" ht="12.75" customHeight="1">
      <c r="A42" s="74"/>
      <c r="B42" s="74"/>
      <c r="C42" s="74"/>
      <c r="D42" s="74"/>
      <c r="E42" s="74"/>
      <c r="F42" s="74"/>
      <c r="G42" s="74"/>
      <c r="H42" s="74"/>
      <c r="I42" s="74"/>
      <c r="J42" s="74"/>
      <c r="K42" s="74"/>
      <c r="L42" s="74"/>
      <c r="M42" s="74"/>
      <c r="N42" s="74"/>
      <c r="O42" s="74"/>
      <c r="P42" s="74"/>
      <c r="Q42" s="74"/>
      <c r="R42" s="74"/>
      <c r="S42" s="74"/>
      <c r="T42" s="74"/>
    </row>
    <row r="43" ht="12.75" customHeight="1" thickBot="1"/>
    <row r="44" spans="8:28" ht="24" customHeight="1" thickBot="1">
      <c r="H44" s="204" t="s">
        <v>195</v>
      </c>
      <c r="I44" s="205"/>
      <c r="J44" s="205"/>
      <c r="K44" s="205"/>
      <c r="L44" s="205"/>
      <c r="M44" s="205"/>
      <c r="N44" s="205"/>
      <c r="O44" s="205"/>
      <c r="P44" s="205"/>
      <c r="Q44" s="205"/>
      <c r="R44" s="205"/>
      <c r="S44" s="205"/>
      <c r="T44" s="205"/>
      <c r="U44" s="205"/>
      <c r="V44" s="205"/>
      <c r="W44" s="205"/>
      <c r="X44" s="205"/>
      <c r="Y44" s="205"/>
      <c r="Z44" s="205"/>
      <c r="AA44" s="205"/>
      <c r="AB44" s="206"/>
    </row>
    <row r="45" ht="12.75" customHeight="1"/>
    <row r="46" ht="12.75" customHeight="1"/>
    <row r="47" ht="8.25" customHeight="1"/>
  </sheetData>
  <sheetProtection/>
  <mergeCells count="166">
    <mergeCell ref="R14:T16"/>
    <mergeCell ref="A11:C13"/>
    <mergeCell ref="D11:E13"/>
    <mergeCell ref="A14:C16"/>
    <mergeCell ref="D14:E16"/>
    <mergeCell ref="F14:H16"/>
    <mergeCell ref="I14:I16"/>
    <mergeCell ref="O14:O16"/>
    <mergeCell ref="P14:Q16"/>
    <mergeCell ref="I11:I13"/>
    <mergeCell ref="O11:O13"/>
    <mergeCell ref="P11:Q13"/>
    <mergeCell ref="AE34:AE36"/>
    <mergeCell ref="W9:Y11"/>
    <mergeCell ref="Z9:AA11"/>
    <mergeCell ref="AB9:AD11"/>
    <mergeCell ref="W28:Y30"/>
    <mergeCell ref="Z20:AP21"/>
    <mergeCell ref="R11:T13"/>
    <mergeCell ref="AE15:AE17"/>
    <mergeCell ref="AK15:AK17"/>
    <mergeCell ref="AE22:AE24"/>
    <mergeCell ref="AK22:AK24"/>
    <mergeCell ref="A31:C32"/>
    <mergeCell ref="D31:T32"/>
    <mergeCell ref="A24:C26"/>
    <mergeCell ref="A19:C20"/>
    <mergeCell ref="Z15:AA17"/>
    <mergeCell ref="AB15:AD17"/>
    <mergeCell ref="A27:C29"/>
    <mergeCell ref="W7:Y8"/>
    <mergeCell ref="W20:Y21"/>
    <mergeCell ref="I21:I23"/>
    <mergeCell ref="I24:I26"/>
    <mergeCell ref="I27:I29"/>
    <mergeCell ref="O21:O23"/>
    <mergeCell ref="O24:O26"/>
    <mergeCell ref="O8:O10"/>
    <mergeCell ref="P21:Q23"/>
    <mergeCell ref="R24:T26"/>
    <mergeCell ref="A3:F3"/>
    <mergeCell ref="AI1:AJ1"/>
    <mergeCell ref="AL1:AM1"/>
    <mergeCell ref="D6:T7"/>
    <mergeCell ref="A6:C7"/>
    <mergeCell ref="Z7:AP8"/>
    <mergeCell ref="A1:U1"/>
    <mergeCell ref="Z1:AA1"/>
    <mergeCell ref="AB1:AD1"/>
    <mergeCell ref="AF1:AG1"/>
    <mergeCell ref="AN1:AP1"/>
    <mergeCell ref="A2:M2"/>
    <mergeCell ref="N2:U2"/>
    <mergeCell ref="AB2:AD2"/>
    <mergeCell ref="AF2:AG2"/>
    <mergeCell ref="AI2:AJ2"/>
    <mergeCell ref="AL2:AM2"/>
    <mergeCell ref="AN2:AP2"/>
    <mergeCell ref="AF4:AG4"/>
    <mergeCell ref="AK9:AK11"/>
    <mergeCell ref="AN3:AP3"/>
    <mergeCell ref="AL3:AM3"/>
    <mergeCell ref="AB3:AD3"/>
    <mergeCell ref="AF3:AG3"/>
    <mergeCell ref="AI3:AJ3"/>
    <mergeCell ref="AN9:AP11"/>
    <mergeCell ref="S4:T4"/>
    <mergeCell ref="I4:K4"/>
    <mergeCell ref="AN12:AP14"/>
    <mergeCell ref="AO4:AP4"/>
    <mergeCell ref="M4:N4"/>
    <mergeCell ref="P4:Q4"/>
    <mergeCell ref="W4:X4"/>
    <mergeCell ref="AB4:AD4"/>
    <mergeCell ref="AI4:AJ4"/>
    <mergeCell ref="AL4:AM4"/>
    <mergeCell ref="R8:T10"/>
    <mergeCell ref="R21:T23"/>
    <mergeCell ref="A21:C23"/>
    <mergeCell ref="D21:E23"/>
    <mergeCell ref="F21:H23"/>
    <mergeCell ref="D19:T20"/>
    <mergeCell ref="A8:C10"/>
    <mergeCell ref="F8:H10"/>
    <mergeCell ref="I8:I10"/>
    <mergeCell ref="F11:H13"/>
    <mergeCell ref="AE12:AE14"/>
    <mergeCell ref="AK12:AK14"/>
    <mergeCell ref="W12:Y14"/>
    <mergeCell ref="Z12:AA14"/>
    <mergeCell ref="AN15:AP17"/>
    <mergeCell ref="AL9:AM11"/>
    <mergeCell ref="AB12:AD14"/>
    <mergeCell ref="AL12:AM14"/>
    <mergeCell ref="AE9:AE11"/>
    <mergeCell ref="W15:Y17"/>
    <mergeCell ref="AL15:AM17"/>
    <mergeCell ref="D8:E10"/>
    <mergeCell ref="AL22:AM24"/>
    <mergeCell ref="F24:H26"/>
    <mergeCell ref="P24:Q26"/>
    <mergeCell ref="AL25:AM27"/>
    <mergeCell ref="P8:Q10"/>
    <mergeCell ref="Z22:AA24"/>
    <mergeCell ref="AB22:AD24"/>
    <mergeCell ref="Z25:AA27"/>
    <mergeCell ref="AN22:AP24"/>
    <mergeCell ref="R33:T35"/>
    <mergeCell ref="A36:C38"/>
    <mergeCell ref="D36:E38"/>
    <mergeCell ref="F36:H38"/>
    <mergeCell ref="P36:Q38"/>
    <mergeCell ref="R36:T38"/>
    <mergeCell ref="I33:I35"/>
    <mergeCell ref="O33:O35"/>
    <mergeCell ref="D24:E26"/>
    <mergeCell ref="D27:E29"/>
    <mergeCell ref="F27:H29"/>
    <mergeCell ref="P27:Q29"/>
    <mergeCell ref="W22:Y24"/>
    <mergeCell ref="O27:O29"/>
    <mergeCell ref="R27:T29"/>
    <mergeCell ref="W25:Y27"/>
    <mergeCell ref="AB25:AD27"/>
    <mergeCell ref="Z28:AA30"/>
    <mergeCell ref="AB28:AD30"/>
    <mergeCell ref="AN37:AP39"/>
    <mergeCell ref="AN28:AP30"/>
    <mergeCell ref="AE28:AE30"/>
    <mergeCell ref="AK28:AK30"/>
    <mergeCell ref="AE25:AE27"/>
    <mergeCell ref="AK25:AK27"/>
    <mergeCell ref="AN34:AP36"/>
    <mergeCell ref="AL34:AM36"/>
    <mergeCell ref="AN25:AP27"/>
    <mergeCell ref="AL28:AM30"/>
    <mergeCell ref="AL31:AM33"/>
    <mergeCell ref="AN31:AP33"/>
    <mergeCell ref="W34:Y36"/>
    <mergeCell ref="W31:Y33"/>
    <mergeCell ref="AE31:AE33"/>
    <mergeCell ref="AK31:AK33"/>
    <mergeCell ref="AK34:AK36"/>
    <mergeCell ref="A33:C35"/>
    <mergeCell ref="D33:E35"/>
    <mergeCell ref="F33:H35"/>
    <mergeCell ref="P33:Q35"/>
    <mergeCell ref="Z34:AA36"/>
    <mergeCell ref="AB34:AD36"/>
    <mergeCell ref="Z31:AA33"/>
    <mergeCell ref="AB31:AD33"/>
    <mergeCell ref="I36:I38"/>
    <mergeCell ref="O36:O38"/>
    <mergeCell ref="A39:C41"/>
    <mergeCell ref="D39:E41"/>
    <mergeCell ref="F39:H41"/>
    <mergeCell ref="P39:Q41"/>
    <mergeCell ref="I39:I41"/>
    <mergeCell ref="O39:O41"/>
    <mergeCell ref="AE37:AE39"/>
    <mergeCell ref="AK37:AK39"/>
    <mergeCell ref="R39:T41"/>
    <mergeCell ref="Z37:AA39"/>
    <mergeCell ref="AB37:AD39"/>
    <mergeCell ref="AL37:AM39"/>
    <mergeCell ref="W37:Y39"/>
  </mergeCells>
  <printOptions/>
  <pageMargins left="0.3937007874015748" right="0.7874015748031497" top="0.4724409448818898" bottom="0.2755905511811024" header="0.2362204724409449" footer="0.2362204724409449"/>
  <pageSetup blackAndWhite="1" horizontalDpi="300" verticalDpi="300" orientation="landscape" paperSize="9" scale="101" r:id="rId1"/>
</worksheet>
</file>

<file path=xl/worksheets/sheet3.xml><?xml version="1.0" encoding="utf-8"?>
<worksheet xmlns="http://schemas.openxmlformats.org/spreadsheetml/2006/main" xmlns:r="http://schemas.openxmlformats.org/officeDocument/2006/relationships">
  <sheetPr>
    <tabColor rgb="FF00B0F0"/>
  </sheetPr>
  <dimension ref="A1:BP63"/>
  <sheetViews>
    <sheetView zoomScalePageLayoutView="0" workbookViewId="0" topLeftCell="A4">
      <selection activeCell="AD4" sqref="AD4"/>
    </sheetView>
  </sheetViews>
  <sheetFormatPr defaultColWidth="9.00390625" defaultRowHeight="13.5"/>
  <cols>
    <col min="1" max="27" width="3.50390625" style="0" customWidth="1"/>
    <col min="28" max="62" width="3.625" style="0" customWidth="1"/>
  </cols>
  <sheetData>
    <row r="1" spans="1:59" ht="13.5">
      <c r="A1" s="477" t="s">
        <v>144</v>
      </c>
      <c r="B1" s="477"/>
      <c r="C1" s="477"/>
      <c r="D1" s="477"/>
      <c r="E1" s="477"/>
      <c r="F1" s="477"/>
      <c r="G1" s="477"/>
      <c r="H1" s="477"/>
      <c r="I1" s="477"/>
      <c r="J1" s="477"/>
      <c r="K1" s="477"/>
      <c r="L1" s="477"/>
      <c r="M1" s="477"/>
      <c r="N1" s="477"/>
      <c r="O1" s="477"/>
      <c r="P1" s="477"/>
      <c r="Q1" s="477"/>
      <c r="R1" s="477"/>
      <c r="S1" s="477"/>
      <c r="T1" s="477"/>
      <c r="U1" s="477"/>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row>
    <row r="2" spans="1:59" s="12" customFormat="1" ht="16.5" customHeight="1">
      <c r="A2" s="477"/>
      <c r="B2" s="477"/>
      <c r="C2" s="477"/>
      <c r="D2" s="477"/>
      <c r="E2" s="477"/>
      <c r="F2" s="477"/>
      <c r="G2" s="477"/>
      <c r="H2" s="477"/>
      <c r="I2" s="477"/>
      <c r="J2" s="477"/>
      <c r="K2" s="477"/>
      <c r="L2" s="477"/>
      <c r="M2" s="477"/>
      <c r="N2" s="477"/>
      <c r="O2" s="477"/>
      <c r="P2" s="477"/>
      <c r="Q2" s="477"/>
      <c r="R2" s="477"/>
      <c r="S2" s="477"/>
      <c r="T2" s="477"/>
      <c r="U2" s="477"/>
      <c r="V2" s="82"/>
      <c r="W2" s="82"/>
      <c r="X2" s="82"/>
      <c r="Y2" s="82"/>
      <c r="Z2" s="82"/>
      <c r="AA2" s="82"/>
      <c r="AB2" s="82"/>
      <c r="AC2" s="82"/>
      <c r="AD2" s="82"/>
      <c r="AE2" s="82"/>
      <c r="AF2" s="82"/>
      <c r="AG2" s="82"/>
      <c r="AH2" s="82"/>
      <c r="AI2" s="82"/>
      <c r="AJ2" s="82"/>
      <c r="AK2" s="82"/>
      <c r="AL2" s="82"/>
      <c r="AM2" s="82"/>
      <c r="AN2" s="82"/>
      <c r="AO2" s="82"/>
      <c r="AP2" s="471" t="s">
        <v>63</v>
      </c>
      <c r="AQ2" s="472"/>
      <c r="AR2" s="470" t="s">
        <v>84</v>
      </c>
      <c r="AS2" s="470"/>
      <c r="AT2" s="470"/>
      <c r="AU2" s="83" t="s">
        <v>10</v>
      </c>
      <c r="AV2" s="345" t="s">
        <v>66</v>
      </c>
      <c r="AW2" s="346"/>
      <c r="AX2" s="86" t="s">
        <v>11</v>
      </c>
      <c r="AY2" s="345" t="s">
        <v>56</v>
      </c>
      <c r="AZ2" s="346"/>
      <c r="BA2" s="86" t="s">
        <v>8</v>
      </c>
      <c r="BB2" s="345" t="s">
        <v>64</v>
      </c>
      <c r="BC2" s="346"/>
      <c r="BD2" s="473"/>
      <c r="BE2" s="474"/>
      <c r="BF2" s="475"/>
      <c r="BG2" s="82"/>
    </row>
    <row r="3" spans="1:59" s="12" customFormat="1" ht="16.5" customHeight="1">
      <c r="A3" s="476" t="s">
        <v>86</v>
      </c>
      <c r="B3" s="476"/>
      <c r="C3" s="476"/>
      <c r="D3" s="476"/>
      <c r="E3" s="476"/>
      <c r="F3" s="476"/>
      <c r="G3" s="476"/>
      <c r="H3" s="476"/>
      <c r="I3" s="476"/>
      <c r="J3" s="476"/>
      <c r="K3" s="476"/>
      <c r="L3" s="476"/>
      <c r="M3" s="476"/>
      <c r="N3" s="365" t="s">
        <v>159</v>
      </c>
      <c r="O3" s="365"/>
      <c r="P3" s="365"/>
      <c r="Q3" s="365"/>
      <c r="R3" s="365"/>
      <c r="S3" s="365"/>
      <c r="T3" s="365"/>
      <c r="U3" s="365"/>
      <c r="V3" s="82"/>
      <c r="W3" s="82"/>
      <c r="X3" s="82"/>
      <c r="Y3" s="82"/>
      <c r="Z3" s="82"/>
      <c r="AA3" s="82"/>
      <c r="AB3" s="82"/>
      <c r="AC3" s="82"/>
      <c r="AD3" s="82"/>
      <c r="AE3" s="82"/>
      <c r="AF3" s="82"/>
      <c r="AG3" s="82"/>
      <c r="AH3" s="82"/>
      <c r="AI3" s="82"/>
      <c r="AJ3" s="82"/>
      <c r="AK3" s="82"/>
      <c r="AL3" s="82"/>
      <c r="AM3" s="82"/>
      <c r="AN3" s="82"/>
      <c r="AO3" s="82"/>
      <c r="AP3" s="82"/>
      <c r="AQ3" s="82"/>
      <c r="AR3" s="470" t="s">
        <v>87</v>
      </c>
      <c r="AS3" s="470"/>
      <c r="AT3" s="470"/>
      <c r="AU3" s="83" t="s">
        <v>10</v>
      </c>
      <c r="AV3" s="345" t="s">
        <v>41</v>
      </c>
      <c r="AW3" s="346"/>
      <c r="AX3" s="86" t="s">
        <v>11</v>
      </c>
      <c r="AY3" s="345" t="s">
        <v>43</v>
      </c>
      <c r="AZ3" s="346"/>
      <c r="BA3" s="86" t="s">
        <v>8</v>
      </c>
      <c r="BB3" s="345" t="s">
        <v>44</v>
      </c>
      <c r="BC3" s="346"/>
      <c r="BD3" s="473"/>
      <c r="BE3" s="474"/>
      <c r="BF3" s="475"/>
      <c r="BG3" s="82"/>
    </row>
    <row r="4" spans="1:59" s="12" customFormat="1" ht="16.5" customHeight="1">
      <c r="A4" s="476" t="s">
        <v>88</v>
      </c>
      <c r="B4" s="476"/>
      <c r="C4" s="476"/>
      <c r="D4" s="476"/>
      <c r="E4" s="476"/>
      <c r="F4" s="476"/>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470" t="s">
        <v>89</v>
      </c>
      <c r="AS4" s="470"/>
      <c r="AT4" s="470"/>
      <c r="AU4" s="83" t="s">
        <v>10</v>
      </c>
      <c r="AV4" s="345" t="s">
        <v>40</v>
      </c>
      <c r="AW4" s="346"/>
      <c r="AX4" s="86" t="s">
        <v>11</v>
      </c>
      <c r="AY4" s="345" t="s">
        <v>54</v>
      </c>
      <c r="AZ4" s="346"/>
      <c r="BA4" s="86" t="s">
        <v>8</v>
      </c>
      <c r="BB4" s="345" t="s">
        <v>42</v>
      </c>
      <c r="BC4" s="346"/>
      <c r="BD4" s="473"/>
      <c r="BE4" s="474"/>
      <c r="BF4" s="475"/>
      <c r="BG4" s="82"/>
    </row>
    <row r="5" spans="1:59" s="12" customFormat="1" ht="16.5" customHeight="1">
      <c r="A5" s="82"/>
      <c r="B5" s="82"/>
      <c r="C5" s="82"/>
      <c r="D5" s="82"/>
      <c r="E5" s="82"/>
      <c r="F5" s="82"/>
      <c r="G5" s="82"/>
      <c r="H5" s="82"/>
      <c r="I5" s="82"/>
      <c r="J5" s="82"/>
      <c r="K5" s="82"/>
      <c r="L5" s="85"/>
      <c r="M5" s="82"/>
      <c r="N5" s="82"/>
      <c r="O5" s="82"/>
      <c r="P5" s="471" t="s">
        <v>91</v>
      </c>
      <c r="Q5" s="471"/>
      <c r="R5" s="472"/>
      <c r="S5" s="86" t="s">
        <v>92</v>
      </c>
      <c r="T5" s="345" t="s">
        <v>64</v>
      </c>
      <c r="U5" s="346"/>
      <c r="V5" s="86" t="s">
        <v>93</v>
      </c>
      <c r="W5" s="345" t="s">
        <v>58</v>
      </c>
      <c r="X5" s="346"/>
      <c r="Y5" s="86" t="s">
        <v>9</v>
      </c>
      <c r="Z5" s="345" t="s">
        <v>40</v>
      </c>
      <c r="AA5" s="346"/>
      <c r="AB5" s="84"/>
      <c r="AC5" s="85"/>
      <c r="AD5" s="85"/>
      <c r="AE5" s="82"/>
      <c r="AF5" s="82"/>
      <c r="AG5" s="82"/>
      <c r="AH5" s="82"/>
      <c r="AI5" s="82"/>
      <c r="AJ5" s="82"/>
      <c r="AK5" s="82"/>
      <c r="AL5" s="82"/>
      <c r="AM5" s="82"/>
      <c r="AN5" s="82"/>
      <c r="AO5" s="82"/>
      <c r="AP5" s="82"/>
      <c r="AQ5" s="82"/>
      <c r="AR5" s="470" t="s">
        <v>94</v>
      </c>
      <c r="AS5" s="470"/>
      <c r="AT5" s="470"/>
      <c r="AU5" s="83" t="s">
        <v>10</v>
      </c>
      <c r="AV5" s="345" t="s">
        <v>57</v>
      </c>
      <c r="AW5" s="346"/>
      <c r="AX5" s="86" t="s">
        <v>11</v>
      </c>
      <c r="AY5" s="345" t="s">
        <v>26</v>
      </c>
      <c r="AZ5" s="346"/>
      <c r="BA5" s="86" t="s">
        <v>8</v>
      </c>
      <c r="BB5" s="345" t="s">
        <v>59</v>
      </c>
      <c r="BC5" s="346"/>
      <c r="BD5" s="86" t="s">
        <v>13</v>
      </c>
      <c r="BE5" s="345" t="s">
        <v>58</v>
      </c>
      <c r="BF5" s="346"/>
      <c r="BG5" s="82"/>
    </row>
    <row r="6" spans="1:59" s="12" customFormat="1" ht="6.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4"/>
      <c r="AC6" s="85"/>
      <c r="AD6" s="85"/>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row>
    <row r="7" spans="1:59" ht="23.25" customHeight="1" thickBot="1">
      <c r="A7" s="468" t="s">
        <v>182</v>
      </c>
      <c r="B7" s="469"/>
      <c r="C7" s="469"/>
      <c r="D7" s="469"/>
      <c r="E7" s="469"/>
      <c r="F7" s="469"/>
      <c r="G7" s="469"/>
      <c r="H7" s="469"/>
      <c r="I7" s="469"/>
      <c r="J7" s="469"/>
      <c r="K7" s="469"/>
      <c r="L7" s="469"/>
      <c r="M7" s="469"/>
      <c r="N7" s="469"/>
      <c r="O7" s="469"/>
      <c r="P7" s="469"/>
      <c r="Q7" s="469"/>
      <c r="R7" s="469"/>
      <c r="S7" s="469"/>
      <c r="T7" s="469"/>
      <c r="U7" s="469"/>
      <c r="V7" s="469"/>
      <c r="W7" s="469"/>
      <c r="X7" s="469"/>
      <c r="Y7" s="469"/>
      <c r="Z7" s="451"/>
      <c r="AA7" s="452"/>
      <c r="AB7" s="92"/>
      <c r="AC7" s="87"/>
      <c r="AD7" s="87"/>
      <c r="AE7" s="81"/>
      <c r="AF7" s="468" t="s">
        <v>157</v>
      </c>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51"/>
      <c r="BF7" s="452"/>
      <c r="BG7" s="81"/>
    </row>
    <row r="8" spans="1:59" ht="9.75" customHeight="1">
      <c r="A8" s="453"/>
      <c r="B8" s="453"/>
      <c r="C8" s="453"/>
      <c r="D8" s="462" t="str">
        <f>A12</f>
        <v>南桑</v>
      </c>
      <c r="E8" s="463"/>
      <c r="F8" s="463"/>
      <c r="G8" s="463"/>
      <c r="H8" s="464"/>
      <c r="I8" s="462" t="str">
        <f>W5</f>
        <v>亀岡</v>
      </c>
      <c r="J8" s="463"/>
      <c r="K8" s="463"/>
      <c r="L8" s="463"/>
      <c r="M8" s="464"/>
      <c r="N8" s="462" t="str">
        <f>Z5</f>
        <v>園部</v>
      </c>
      <c r="O8" s="463"/>
      <c r="P8" s="463"/>
      <c r="Q8" s="463"/>
      <c r="R8" s="464"/>
      <c r="S8" s="448" t="s">
        <v>95</v>
      </c>
      <c r="T8" s="456" t="s">
        <v>96</v>
      </c>
      <c r="U8" s="461" t="s">
        <v>97</v>
      </c>
      <c r="V8" s="430" t="s">
        <v>98</v>
      </c>
      <c r="W8" s="433" t="s">
        <v>99</v>
      </c>
      <c r="X8" s="437" t="s">
        <v>100</v>
      </c>
      <c r="Y8" s="438"/>
      <c r="Z8" s="441" t="s">
        <v>101</v>
      </c>
      <c r="AA8" s="442"/>
      <c r="AB8" s="92"/>
      <c r="AC8" s="87"/>
      <c r="AD8" s="87"/>
      <c r="AE8" s="81"/>
      <c r="AF8" s="453"/>
      <c r="AG8" s="453"/>
      <c r="AH8" s="453"/>
      <c r="AI8" s="462" t="str">
        <f>AV3</f>
        <v>八木</v>
      </c>
      <c r="AJ8" s="463"/>
      <c r="AK8" s="463"/>
      <c r="AL8" s="463"/>
      <c r="AM8" s="464"/>
      <c r="AN8" s="462" t="str">
        <f>AY3</f>
        <v>美山</v>
      </c>
      <c r="AO8" s="463"/>
      <c r="AP8" s="463"/>
      <c r="AQ8" s="463"/>
      <c r="AR8" s="464"/>
      <c r="AS8" s="462" t="str">
        <f>BB3</f>
        <v>大成</v>
      </c>
      <c r="AT8" s="463"/>
      <c r="AU8" s="463"/>
      <c r="AV8" s="463"/>
      <c r="AW8" s="464"/>
      <c r="AX8" s="448" t="s">
        <v>95</v>
      </c>
      <c r="AY8" s="456" t="s">
        <v>96</v>
      </c>
      <c r="AZ8" s="461" t="s">
        <v>97</v>
      </c>
      <c r="BA8" s="430" t="s">
        <v>98</v>
      </c>
      <c r="BB8" s="433" t="s">
        <v>99</v>
      </c>
      <c r="BC8" s="437" t="s">
        <v>102</v>
      </c>
      <c r="BD8" s="438"/>
      <c r="BE8" s="441" t="s">
        <v>101</v>
      </c>
      <c r="BF8" s="442"/>
      <c r="BG8" s="81"/>
    </row>
    <row r="9" spans="1:59" ht="12.75" customHeight="1">
      <c r="A9" s="453"/>
      <c r="B9" s="453"/>
      <c r="C9" s="453"/>
      <c r="D9" s="462"/>
      <c r="E9" s="463"/>
      <c r="F9" s="463"/>
      <c r="G9" s="463"/>
      <c r="H9" s="464"/>
      <c r="I9" s="462"/>
      <c r="J9" s="463"/>
      <c r="K9" s="463"/>
      <c r="L9" s="463"/>
      <c r="M9" s="464"/>
      <c r="N9" s="462"/>
      <c r="O9" s="463"/>
      <c r="P9" s="463"/>
      <c r="Q9" s="463"/>
      <c r="R9" s="464"/>
      <c r="S9" s="448"/>
      <c r="T9" s="456"/>
      <c r="U9" s="459"/>
      <c r="V9" s="430"/>
      <c r="W9" s="433"/>
      <c r="X9" s="437"/>
      <c r="Y9" s="438"/>
      <c r="Z9" s="443"/>
      <c r="AA9" s="444"/>
      <c r="AB9" s="92"/>
      <c r="AC9" s="87"/>
      <c r="AD9" s="87"/>
      <c r="AE9" s="81"/>
      <c r="AF9" s="453"/>
      <c r="AG9" s="453"/>
      <c r="AH9" s="453"/>
      <c r="AI9" s="462"/>
      <c r="AJ9" s="463"/>
      <c r="AK9" s="463"/>
      <c r="AL9" s="463"/>
      <c r="AM9" s="464"/>
      <c r="AN9" s="462"/>
      <c r="AO9" s="463"/>
      <c r="AP9" s="463"/>
      <c r="AQ9" s="463"/>
      <c r="AR9" s="464"/>
      <c r="AS9" s="462"/>
      <c r="AT9" s="463"/>
      <c r="AU9" s="463"/>
      <c r="AV9" s="463"/>
      <c r="AW9" s="464"/>
      <c r="AX9" s="448"/>
      <c r="AY9" s="456"/>
      <c r="AZ9" s="459"/>
      <c r="BA9" s="430"/>
      <c r="BB9" s="433"/>
      <c r="BC9" s="437"/>
      <c r="BD9" s="438"/>
      <c r="BE9" s="443"/>
      <c r="BF9" s="444"/>
      <c r="BG9" s="81"/>
    </row>
    <row r="10" spans="1:59" ht="12.75" customHeight="1">
      <c r="A10" s="453"/>
      <c r="B10" s="453"/>
      <c r="C10" s="453"/>
      <c r="D10" s="465"/>
      <c r="E10" s="466"/>
      <c r="F10" s="466"/>
      <c r="G10" s="466"/>
      <c r="H10" s="467"/>
      <c r="I10" s="465"/>
      <c r="J10" s="466"/>
      <c r="K10" s="466"/>
      <c r="L10" s="466"/>
      <c r="M10" s="467"/>
      <c r="N10" s="465"/>
      <c r="O10" s="466"/>
      <c r="P10" s="466"/>
      <c r="Q10" s="466"/>
      <c r="R10" s="467"/>
      <c r="S10" s="449"/>
      <c r="T10" s="457"/>
      <c r="U10" s="460"/>
      <c r="V10" s="431"/>
      <c r="W10" s="434"/>
      <c r="X10" s="439"/>
      <c r="Y10" s="440"/>
      <c r="Z10" s="445"/>
      <c r="AA10" s="446"/>
      <c r="AB10" s="92"/>
      <c r="AC10" s="87"/>
      <c r="AD10" s="87"/>
      <c r="AE10" s="81"/>
      <c r="AF10" s="453"/>
      <c r="AG10" s="453"/>
      <c r="AH10" s="453"/>
      <c r="AI10" s="465"/>
      <c r="AJ10" s="466"/>
      <c r="AK10" s="466"/>
      <c r="AL10" s="466"/>
      <c r="AM10" s="467"/>
      <c r="AN10" s="465"/>
      <c r="AO10" s="466"/>
      <c r="AP10" s="466"/>
      <c r="AQ10" s="466"/>
      <c r="AR10" s="467"/>
      <c r="AS10" s="465"/>
      <c r="AT10" s="466"/>
      <c r="AU10" s="466"/>
      <c r="AV10" s="466"/>
      <c r="AW10" s="467"/>
      <c r="AX10" s="449"/>
      <c r="AY10" s="457"/>
      <c r="AZ10" s="460"/>
      <c r="BA10" s="431"/>
      <c r="BB10" s="434"/>
      <c r="BC10" s="439"/>
      <c r="BD10" s="440"/>
      <c r="BE10" s="445"/>
      <c r="BF10" s="446"/>
      <c r="BG10" s="81"/>
    </row>
    <row r="11" spans="1:59" ht="24" customHeight="1">
      <c r="A11" s="95" t="s">
        <v>85</v>
      </c>
      <c r="B11" s="427"/>
      <c r="C11" s="428"/>
      <c r="D11" s="391"/>
      <c r="E11" s="392"/>
      <c r="F11" s="392"/>
      <c r="G11" s="392"/>
      <c r="H11" s="393"/>
      <c r="I11" s="96">
        <v>1</v>
      </c>
      <c r="J11" s="386"/>
      <c r="K11" s="386"/>
      <c r="L11" s="386"/>
      <c r="M11" s="387"/>
      <c r="N11" s="96">
        <v>3</v>
      </c>
      <c r="O11" s="386"/>
      <c r="P11" s="386"/>
      <c r="Q11" s="386"/>
      <c r="R11" s="387"/>
      <c r="S11" s="417">
        <v>2</v>
      </c>
      <c r="T11" s="229">
        <v>0</v>
      </c>
      <c r="U11" s="391">
        <v>4</v>
      </c>
      <c r="V11" s="420">
        <f>J12+J13+J14</f>
        <v>50</v>
      </c>
      <c r="W11" s="388">
        <f>L12+L13+L14</f>
        <v>25</v>
      </c>
      <c r="X11" s="406">
        <f>V11-W11</f>
        <v>25</v>
      </c>
      <c r="Y11" s="407"/>
      <c r="Z11" s="423">
        <v>1</v>
      </c>
      <c r="AA11" s="424"/>
      <c r="AB11" s="92"/>
      <c r="AC11" s="87"/>
      <c r="AD11" s="87"/>
      <c r="AE11" s="81"/>
      <c r="AF11" s="95" t="s">
        <v>85</v>
      </c>
      <c r="AG11" s="427"/>
      <c r="AH11" s="428"/>
      <c r="AI11" s="391"/>
      <c r="AJ11" s="392"/>
      <c r="AK11" s="392"/>
      <c r="AL11" s="392"/>
      <c r="AM11" s="393"/>
      <c r="AN11" s="96">
        <v>1</v>
      </c>
      <c r="AO11" s="386"/>
      <c r="AP11" s="386"/>
      <c r="AQ11" s="386"/>
      <c r="AR11" s="387"/>
      <c r="AS11" s="96">
        <v>3</v>
      </c>
      <c r="AT11" s="386"/>
      <c r="AU11" s="386"/>
      <c r="AV11" s="386"/>
      <c r="AW11" s="387"/>
      <c r="AX11" s="417">
        <v>1</v>
      </c>
      <c r="AY11" s="229">
        <v>1</v>
      </c>
      <c r="AZ11" s="391">
        <f>AN12+AS12</f>
        <v>2</v>
      </c>
      <c r="BA11" s="420">
        <f>AT12+AT13+AT14+AO12+AO13+AO14</f>
        <v>80</v>
      </c>
      <c r="BB11" s="388">
        <f>AV12+AV13+AV14+AQ12+AQ13+AQ14</f>
        <v>76</v>
      </c>
      <c r="BC11" s="406">
        <f>BA11-BB11</f>
        <v>4</v>
      </c>
      <c r="BD11" s="407"/>
      <c r="BE11" s="423">
        <v>2</v>
      </c>
      <c r="BF11" s="424"/>
      <c r="BG11" s="81"/>
    </row>
    <row r="12" spans="1:59" ht="11.25" customHeight="1">
      <c r="A12" s="400" t="str">
        <f>T5</f>
        <v>南桑</v>
      </c>
      <c r="B12" s="401"/>
      <c r="C12" s="402"/>
      <c r="D12" s="394"/>
      <c r="E12" s="395"/>
      <c r="F12" s="395"/>
      <c r="G12" s="395"/>
      <c r="H12" s="396"/>
      <c r="I12" s="382">
        <v>2</v>
      </c>
      <c r="J12" s="52">
        <v>25</v>
      </c>
      <c r="K12" s="101" t="s">
        <v>103</v>
      </c>
      <c r="L12" s="51">
        <v>14</v>
      </c>
      <c r="M12" s="384">
        <v>0</v>
      </c>
      <c r="N12" s="382">
        <v>2</v>
      </c>
      <c r="O12" s="52">
        <v>25</v>
      </c>
      <c r="P12" s="145" t="s">
        <v>76</v>
      </c>
      <c r="Q12" s="51">
        <v>3</v>
      </c>
      <c r="R12" s="384">
        <v>0</v>
      </c>
      <c r="S12" s="418"/>
      <c r="T12" s="416"/>
      <c r="U12" s="394"/>
      <c r="V12" s="421"/>
      <c r="W12" s="389"/>
      <c r="X12" s="408"/>
      <c r="Y12" s="409"/>
      <c r="Z12" s="412"/>
      <c r="AA12" s="413"/>
      <c r="AB12" s="92"/>
      <c r="AC12" s="87"/>
      <c r="AD12" s="87"/>
      <c r="AE12" s="81"/>
      <c r="AF12" s="400" t="str">
        <f>AV3</f>
        <v>八木</v>
      </c>
      <c r="AG12" s="401"/>
      <c r="AH12" s="402"/>
      <c r="AI12" s="394"/>
      <c r="AJ12" s="395"/>
      <c r="AK12" s="395"/>
      <c r="AL12" s="395"/>
      <c r="AM12" s="396"/>
      <c r="AN12" s="382">
        <v>2</v>
      </c>
      <c r="AO12" s="52">
        <v>25</v>
      </c>
      <c r="AP12" s="101" t="s">
        <v>103</v>
      </c>
      <c r="AQ12" s="51">
        <v>14</v>
      </c>
      <c r="AR12" s="384">
        <v>0</v>
      </c>
      <c r="AS12" s="382">
        <v>0</v>
      </c>
      <c r="AT12" s="52">
        <v>17</v>
      </c>
      <c r="AU12" s="101" t="s">
        <v>108</v>
      </c>
      <c r="AV12" s="51">
        <v>25</v>
      </c>
      <c r="AW12" s="384">
        <v>2</v>
      </c>
      <c r="AX12" s="418"/>
      <c r="AY12" s="416"/>
      <c r="AZ12" s="394"/>
      <c r="BA12" s="421"/>
      <c r="BB12" s="389"/>
      <c r="BC12" s="408"/>
      <c r="BD12" s="409"/>
      <c r="BE12" s="412"/>
      <c r="BF12" s="413"/>
      <c r="BG12" s="81"/>
    </row>
    <row r="13" spans="1:59" ht="11.25" customHeight="1">
      <c r="A13" s="400"/>
      <c r="B13" s="401"/>
      <c r="C13" s="402"/>
      <c r="D13" s="394"/>
      <c r="E13" s="395"/>
      <c r="F13" s="395"/>
      <c r="G13" s="395"/>
      <c r="H13" s="396"/>
      <c r="I13" s="382"/>
      <c r="J13" s="52">
        <v>25</v>
      </c>
      <c r="K13" s="101" t="s">
        <v>103</v>
      </c>
      <c r="L13" s="51">
        <v>11</v>
      </c>
      <c r="M13" s="384"/>
      <c r="N13" s="382"/>
      <c r="O13" s="52">
        <v>25</v>
      </c>
      <c r="P13" s="145" t="s">
        <v>76</v>
      </c>
      <c r="Q13" s="51">
        <v>11</v>
      </c>
      <c r="R13" s="384"/>
      <c r="S13" s="418"/>
      <c r="T13" s="416"/>
      <c r="U13" s="394"/>
      <c r="V13" s="421"/>
      <c r="W13" s="389"/>
      <c r="X13" s="408"/>
      <c r="Y13" s="409"/>
      <c r="Z13" s="412"/>
      <c r="AA13" s="413"/>
      <c r="AB13" s="92"/>
      <c r="AC13" s="87"/>
      <c r="AD13" s="87"/>
      <c r="AE13" s="81"/>
      <c r="AF13" s="400"/>
      <c r="AG13" s="401"/>
      <c r="AH13" s="402"/>
      <c r="AI13" s="394"/>
      <c r="AJ13" s="395"/>
      <c r="AK13" s="395"/>
      <c r="AL13" s="395"/>
      <c r="AM13" s="396"/>
      <c r="AN13" s="382"/>
      <c r="AO13" s="52">
        <v>25</v>
      </c>
      <c r="AP13" s="101" t="s">
        <v>103</v>
      </c>
      <c r="AQ13" s="51">
        <v>12</v>
      </c>
      <c r="AR13" s="384"/>
      <c r="AS13" s="382"/>
      <c r="AT13" s="52">
        <v>13</v>
      </c>
      <c r="AU13" s="101" t="s">
        <v>108</v>
      </c>
      <c r="AV13" s="51">
        <v>25</v>
      </c>
      <c r="AW13" s="384"/>
      <c r="AX13" s="418"/>
      <c r="AY13" s="416"/>
      <c r="AZ13" s="394"/>
      <c r="BA13" s="421"/>
      <c r="BB13" s="389"/>
      <c r="BC13" s="408"/>
      <c r="BD13" s="409"/>
      <c r="BE13" s="412"/>
      <c r="BF13" s="413"/>
      <c r="BG13" s="81"/>
    </row>
    <row r="14" spans="1:59" ht="11.25" customHeight="1">
      <c r="A14" s="403"/>
      <c r="B14" s="404"/>
      <c r="C14" s="405"/>
      <c r="D14" s="397"/>
      <c r="E14" s="398"/>
      <c r="F14" s="398"/>
      <c r="G14" s="398"/>
      <c r="H14" s="399"/>
      <c r="I14" s="383"/>
      <c r="J14" s="54"/>
      <c r="K14" s="102" t="s">
        <v>103</v>
      </c>
      <c r="L14" s="55"/>
      <c r="M14" s="385"/>
      <c r="N14" s="383"/>
      <c r="O14" s="54"/>
      <c r="P14" s="146" t="s">
        <v>76</v>
      </c>
      <c r="Q14" s="55"/>
      <c r="R14" s="385"/>
      <c r="S14" s="419"/>
      <c r="T14" s="246"/>
      <c r="U14" s="397"/>
      <c r="V14" s="422"/>
      <c r="W14" s="390"/>
      <c r="X14" s="410"/>
      <c r="Y14" s="411"/>
      <c r="Z14" s="425"/>
      <c r="AA14" s="426"/>
      <c r="AB14" s="92"/>
      <c r="AC14" s="87"/>
      <c r="AD14" s="87"/>
      <c r="AE14" s="81"/>
      <c r="AF14" s="403"/>
      <c r="AG14" s="404"/>
      <c r="AH14" s="405"/>
      <c r="AI14" s="397"/>
      <c r="AJ14" s="398"/>
      <c r="AK14" s="398"/>
      <c r="AL14" s="398"/>
      <c r="AM14" s="399"/>
      <c r="AN14" s="383"/>
      <c r="AO14" s="54"/>
      <c r="AP14" s="102" t="s">
        <v>103</v>
      </c>
      <c r="AQ14" s="55"/>
      <c r="AR14" s="385"/>
      <c r="AS14" s="383"/>
      <c r="AT14" s="54"/>
      <c r="AU14" s="102" t="s">
        <v>108</v>
      </c>
      <c r="AV14" s="55"/>
      <c r="AW14" s="385"/>
      <c r="AX14" s="419"/>
      <c r="AY14" s="246"/>
      <c r="AZ14" s="397"/>
      <c r="BA14" s="422"/>
      <c r="BB14" s="390"/>
      <c r="BC14" s="410"/>
      <c r="BD14" s="411"/>
      <c r="BE14" s="425"/>
      <c r="BF14" s="426"/>
      <c r="BG14" s="81"/>
    </row>
    <row r="15" spans="1:59" ht="24" customHeight="1">
      <c r="A15" s="95" t="s">
        <v>104</v>
      </c>
      <c r="B15" s="427"/>
      <c r="C15" s="428"/>
      <c r="D15" s="96">
        <v>1</v>
      </c>
      <c r="E15" s="386"/>
      <c r="F15" s="386"/>
      <c r="G15" s="386"/>
      <c r="H15" s="387"/>
      <c r="I15" s="391"/>
      <c r="J15" s="392"/>
      <c r="K15" s="392"/>
      <c r="L15" s="392"/>
      <c r="M15" s="393"/>
      <c r="N15" s="96">
        <v>2</v>
      </c>
      <c r="O15" s="386"/>
      <c r="P15" s="386"/>
      <c r="Q15" s="386"/>
      <c r="R15" s="387"/>
      <c r="S15" s="417">
        <v>0</v>
      </c>
      <c r="T15" s="229">
        <v>2</v>
      </c>
      <c r="U15" s="391">
        <f>D16</f>
        <v>0</v>
      </c>
      <c r="V15" s="420">
        <f>E16+E17+E18</f>
        <v>25</v>
      </c>
      <c r="W15" s="388">
        <f>G16+G17+G18</f>
        <v>50</v>
      </c>
      <c r="X15" s="406">
        <f>V15-W15</f>
        <v>-25</v>
      </c>
      <c r="Y15" s="407"/>
      <c r="Z15" s="423">
        <v>3</v>
      </c>
      <c r="AA15" s="424"/>
      <c r="AB15" s="92"/>
      <c r="AC15" s="87"/>
      <c r="AD15" s="87"/>
      <c r="AE15" s="81"/>
      <c r="AF15" s="95" t="s">
        <v>104</v>
      </c>
      <c r="AG15" s="427"/>
      <c r="AH15" s="428"/>
      <c r="AI15" s="96">
        <f>AN11</f>
        <v>1</v>
      </c>
      <c r="AJ15" s="386"/>
      <c r="AK15" s="386"/>
      <c r="AL15" s="386"/>
      <c r="AM15" s="387"/>
      <c r="AN15" s="391"/>
      <c r="AO15" s="392"/>
      <c r="AP15" s="392"/>
      <c r="AQ15" s="392"/>
      <c r="AR15" s="393"/>
      <c r="AS15" s="96">
        <v>2</v>
      </c>
      <c r="AT15" s="386"/>
      <c r="AU15" s="386"/>
      <c r="AV15" s="386"/>
      <c r="AW15" s="387"/>
      <c r="AX15" s="417">
        <v>0</v>
      </c>
      <c r="AY15" s="229">
        <v>2</v>
      </c>
      <c r="AZ15" s="391">
        <f>AI16+AS16</f>
        <v>0</v>
      </c>
      <c r="BA15" s="420">
        <f>AJ16+AJ17+AJ18+AT16+AT17+AT18</f>
        <v>48</v>
      </c>
      <c r="BB15" s="388">
        <f>AL16+AL17+AL18+AV16+AV17+AV18</f>
        <v>100</v>
      </c>
      <c r="BC15" s="406">
        <f>BA15-BB15</f>
        <v>-52</v>
      </c>
      <c r="BD15" s="407"/>
      <c r="BE15" s="423">
        <v>3</v>
      </c>
      <c r="BF15" s="424"/>
      <c r="BG15" s="81"/>
    </row>
    <row r="16" spans="1:59" ht="11.25" customHeight="1">
      <c r="A16" s="400" t="str">
        <f>W5</f>
        <v>亀岡</v>
      </c>
      <c r="B16" s="401"/>
      <c r="C16" s="402"/>
      <c r="D16" s="382">
        <v>0</v>
      </c>
      <c r="E16" s="52">
        <v>14</v>
      </c>
      <c r="F16" s="101" t="s">
        <v>103</v>
      </c>
      <c r="G16" s="51">
        <v>25</v>
      </c>
      <c r="H16" s="384">
        <v>2</v>
      </c>
      <c r="I16" s="394"/>
      <c r="J16" s="395"/>
      <c r="K16" s="395"/>
      <c r="L16" s="395"/>
      <c r="M16" s="396"/>
      <c r="N16" s="382">
        <v>0</v>
      </c>
      <c r="O16" s="52">
        <v>27</v>
      </c>
      <c r="P16" s="145" t="s">
        <v>76</v>
      </c>
      <c r="Q16" s="51">
        <v>29</v>
      </c>
      <c r="R16" s="384">
        <v>2</v>
      </c>
      <c r="S16" s="418"/>
      <c r="T16" s="416"/>
      <c r="U16" s="394"/>
      <c r="V16" s="421"/>
      <c r="W16" s="389"/>
      <c r="X16" s="408"/>
      <c r="Y16" s="409"/>
      <c r="Z16" s="412"/>
      <c r="AA16" s="413"/>
      <c r="AB16" s="92"/>
      <c r="AC16" s="87"/>
      <c r="AD16" s="87"/>
      <c r="AE16" s="81"/>
      <c r="AF16" s="400" t="str">
        <f>AY3</f>
        <v>美山</v>
      </c>
      <c r="AG16" s="401"/>
      <c r="AH16" s="402"/>
      <c r="AI16" s="382">
        <v>0</v>
      </c>
      <c r="AJ16" s="52">
        <v>14</v>
      </c>
      <c r="AK16" s="101" t="s">
        <v>105</v>
      </c>
      <c r="AL16" s="51">
        <v>25</v>
      </c>
      <c r="AM16" s="384">
        <v>2</v>
      </c>
      <c r="AN16" s="394"/>
      <c r="AO16" s="395"/>
      <c r="AP16" s="395"/>
      <c r="AQ16" s="395"/>
      <c r="AR16" s="396"/>
      <c r="AS16" s="382">
        <v>0</v>
      </c>
      <c r="AT16" s="52">
        <v>9</v>
      </c>
      <c r="AU16" s="101" t="s">
        <v>105</v>
      </c>
      <c r="AV16" s="51">
        <v>25</v>
      </c>
      <c r="AW16" s="384">
        <v>2</v>
      </c>
      <c r="AX16" s="418"/>
      <c r="AY16" s="416"/>
      <c r="AZ16" s="394"/>
      <c r="BA16" s="421"/>
      <c r="BB16" s="389"/>
      <c r="BC16" s="408"/>
      <c r="BD16" s="409"/>
      <c r="BE16" s="412"/>
      <c r="BF16" s="413"/>
      <c r="BG16" s="81"/>
    </row>
    <row r="17" spans="1:59" ht="11.25" customHeight="1">
      <c r="A17" s="400"/>
      <c r="B17" s="401"/>
      <c r="C17" s="402"/>
      <c r="D17" s="382"/>
      <c r="E17" s="52">
        <v>11</v>
      </c>
      <c r="F17" s="101" t="s">
        <v>105</v>
      </c>
      <c r="G17" s="51">
        <v>25</v>
      </c>
      <c r="H17" s="384"/>
      <c r="I17" s="394"/>
      <c r="J17" s="395"/>
      <c r="K17" s="395"/>
      <c r="L17" s="395"/>
      <c r="M17" s="396"/>
      <c r="N17" s="382"/>
      <c r="O17" s="52">
        <v>20</v>
      </c>
      <c r="P17" s="145" t="s">
        <v>76</v>
      </c>
      <c r="Q17" s="51">
        <v>25</v>
      </c>
      <c r="R17" s="384"/>
      <c r="S17" s="418"/>
      <c r="T17" s="416"/>
      <c r="U17" s="394"/>
      <c r="V17" s="421"/>
      <c r="W17" s="389"/>
      <c r="X17" s="408"/>
      <c r="Y17" s="409"/>
      <c r="Z17" s="412"/>
      <c r="AA17" s="413"/>
      <c r="AB17" s="92"/>
      <c r="AC17" s="87"/>
      <c r="AD17" s="87"/>
      <c r="AE17" s="81"/>
      <c r="AF17" s="400"/>
      <c r="AG17" s="401"/>
      <c r="AH17" s="402"/>
      <c r="AI17" s="382"/>
      <c r="AJ17" s="52">
        <v>12</v>
      </c>
      <c r="AK17" s="101" t="s">
        <v>105</v>
      </c>
      <c r="AL17" s="51">
        <v>25</v>
      </c>
      <c r="AM17" s="384"/>
      <c r="AN17" s="394"/>
      <c r="AO17" s="395"/>
      <c r="AP17" s="395"/>
      <c r="AQ17" s="395"/>
      <c r="AR17" s="396"/>
      <c r="AS17" s="382"/>
      <c r="AT17" s="52">
        <v>13</v>
      </c>
      <c r="AU17" s="101" t="s">
        <v>105</v>
      </c>
      <c r="AV17" s="51">
        <v>25</v>
      </c>
      <c r="AW17" s="384"/>
      <c r="AX17" s="418"/>
      <c r="AY17" s="416"/>
      <c r="AZ17" s="394"/>
      <c r="BA17" s="421"/>
      <c r="BB17" s="389"/>
      <c r="BC17" s="408"/>
      <c r="BD17" s="409"/>
      <c r="BE17" s="412"/>
      <c r="BF17" s="413"/>
      <c r="BG17" s="81"/>
    </row>
    <row r="18" spans="1:59" ht="11.25" customHeight="1">
      <c r="A18" s="403"/>
      <c r="B18" s="404"/>
      <c r="C18" s="405"/>
      <c r="D18" s="383"/>
      <c r="E18" s="54"/>
      <c r="F18" s="102" t="s">
        <v>105</v>
      </c>
      <c r="G18" s="55"/>
      <c r="H18" s="385"/>
      <c r="I18" s="397"/>
      <c r="J18" s="398"/>
      <c r="K18" s="398"/>
      <c r="L18" s="398"/>
      <c r="M18" s="399"/>
      <c r="N18" s="383"/>
      <c r="O18" s="54"/>
      <c r="P18" s="146" t="s">
        <v>76</v>
      </c>
      <c r="Q18" s="55"/>
      <c r="R18" s="385"/>
      <c r="S18" s="419"/>
      <c r="T18" s="246"/>
      <c r="U18" s="397"/>
      <c r="V18" s="422"/>
      <c r="W18" s="390"/>
      <c r="X18" s="410"/>
      <c r="Y18" s="411"/>
      <c r="Z18" s="425"/>
      <c r="AA18" s="426"/>
      <c r="AB18" s="92"/>
      <c r="AC18" s="87"/>
      <c r="AD18" s="87"/>
      <c r="AE18" s="81"/>
      <c r="AF18" s="403"/>
      <c r="AG18" s="404"/>
      <c r="AH18" s="405"/>
      <c r="AI18" s="383"/>
      <c r="AJ18" s="54"/>
      <c r="AK18" s="102" t="s">
        <v>105</v>
      </c>
      <c r="AL18" s="55"/>
      <c r="AM18" s="385"/>
      <c r="AN18" s="397"/>
      <c r="AO18" s="398"/>
      <c r="AP18" s="398"/>
      <c r="AQ18" s="398"/>
      <c r="AR18" s="399"/>
      <c r="AS18" s="383"/>
      <c r="AT18" s="54"/>
      <c r="AU18" s="102" t="s">
        <v>105</v>
      </c>
      <c r="AV18" s="55"/>
      <c r="AW18" s="385"/>
      <c r="AX18" s="419"/>
      <c r="AY18" s="246"/>
      <c r="AZ18" s="397"/>
      <c r="BA18" s="422"/>
      <c r="BB18" s="390"/>
      <c r="BC18" s="410"/>
      <c r="BD18" s="411"/>
      <c r="BE18" s="425"/>
      <c r="BF18" s="426"/>
      <c r="BG18" s="81"/>
    </row>
    <row r="19" spans="1:59" ht="24" customHeight="1">
      <c r="A19" s="95" t="s">
        <v>9</v>
      </c>
      <c r="B19" s="427"/>
      <c r="C19" s="428"/>
      <c r="D19" s="96">
        <v>3</v>
      </c>
      <c r="E19" s="386"/>
      <c r="F19" s="386"/>
      <c r="G19" s="386"/>
      <c r="H19" s="387"/>
      <c r="I19" s="96">
        <v>2</v>
      </c>
      <c r="J19" s="386"/>
      <c r="K19" s="386"/>
      <c r="L19" s="386"/>
      <c r="M19" s="387"/>
      <c r="N19" s="391"/>
      <c r="O19" s="392"/>
      <c r="P19" s="392"/>
      <c r="Q19" s="392"/>
      <c r="R19" s="393"/>
      <c r="S19" s="417">
        <v>1</v>
      </c>
      <c r="T19" s="229">
        <v>1</v>
      </c>
      <c r="U19" s="391">
        <v>2</v>
      </c>
      <c r="V19" s="420">
        <f>E20+E21+E22</f>
        <v>14</v>
      </c>
      <c r="W19" s="388">
        <f>G20+G21+G22</f>
        <v>50</v>
      </c>
      <c r="X19" s="406">
        <f>V19-W19</f>
        <v>-36</v>
      </c>
      <c r="Y19" s="407"/>
      <c r="Z19" s="423">
        <v>2</v>
      </c>
      <c r="AA19" s="424"/>
      <c r="AB19" s="92"/>
      <c r="AC19" s="87"/>
      <c r="AD19" s="87"/>
      <c r="AE19" s="81"/>
      <c r="AF19" s="95" t="s">
        <v>106</v>
      </c>
      <c r="AG19" s="427"/>
      <c r="AH19" s="428"/>
      <c r="AI19" s="96">
        <f>AS11</f>
        <v>3</v>
      </c>
      <c r="AJ19" s="386"/>
      <c r="AK19" s="386"/>
      <c r="AL19" s="386"/>
      <c r="AM19" s="387"/>
      <c r="AN19" s="96">
        <f>AS15</f>
        <v>2</v>
      </c>
      <c r="AO19" s="386"/>
      <c r="AP19" s="386"/>
      <c r="AQ19" s="386"/>
      <c r="AR19" s="387"/>
      <c r="AS19" s="391"/>
      <c r="AT19" s="392"/>
      <c r="AU19" s="392"/>
      <c r="AV19" s="392"/>
      <c r="AW19" s="393"/>
      <c r="AX19" s="417">
        <v>2</v>
      </c>
      <c r="AY19" s="229">
        <v>0</v>
      </c>
      <c r="AZ19" s="391">
        <f>AI20+AN20</f>
        <v>4</v>
      </c>
      <c r="BA19" s="420">
        <f>AO20+AO21+AO22+AJ20+AJ21+AJ22</f>
        <v>100</v>
      </c>
      <c r="BB19" s="388">
        <f>AQ20+AQ21+AQ22+AL20+AL21+AL22</f>
        <v>48</v>
      </c>
      <c r="BC19" s="406">
        <f>BA19-BB19</f>
        <v>52</v>
      </c>
      <c r="BD19" s="407"/>
      <c r="BE19" s="423">
        <v>1</v>
      </c>
      <c r="BF19" s="424"/>
      <c r="BG19" s="81"/>
    </row>
    <row r="20" spans="1:59" ht="11.25" customHeight="1">
      <c r="A20" s="400" t="str">
        <f>Z5</f>
        <v>園部</v>
      </c>
      <c r="B20" s="401"/>
      <c r="C20" s="402"/>
      <c r="D20" s="382">
        <v>0</v>
      </c>
      <c r="E20" s="52">
        <v>3</v>
      </c>
      <c r="F20" s="145" t="s">
        <v>76</v>
      </c>
      <c r="G20" s="51">
        <v>25</v>
      </c>
      <c r="H20" s="384">
        <v>2</v>
      </c>
      <c r="I20" s="382">
        <v>2</v>
      </c>
      <c r="J20" s="52">
        <v>29</v>
      </c>
      <c r="K20" s="145" t="s">
        <v>76</v>
      </c>
      <c r="L20" s="51">
        <v>27</v>
      </c>
      <c r="M20" s="384">
        <v>0</v>
      </c>
      <c r="N20" s="394"/>
      <c r="O20" s="395"/>
      <c r="P20" s="395"/>
      <c r="Q20" s="395"/>
      <c r="R20" s="396"/>
      <c r="S20" s="418"/>
      <c r="T20" s="416"/>
      <c r="U20" s="394"/>
      <c r="V20" s="421"/>
      <c r="W20" s="389"/>
      <c r="X20" s="408"/>
      <c r="Y20" s="409"/>
      <c r="Z20" s="412"/>
      <c r="AA20" s="413"/>
      <c r="AB20" s="92"/>
      <c r="AC20" s="87"/>
      <c r="AD20" s="87"/>
      <c r="AE20" s="81"/>
      <c r="AF20" s="400" t="str">
        <f>BB3</f>
        <v>大成</v>
      </c>
      <c r="AG20" s="401"/>
      <c r="AH20" s="402"/>
      <c r="AI20" s="382">
        <v>2</v>
      </c>
      <c r="AJ20" s="52">
        <v>25</v>
      </c>
      <c r="AK20" s="101" t="s">
        <v>108</v>
      </c>
      <c r="AL20" s="51">
        <v>12</v>
      </c>
      <c r="AM20" s="384">
        <v>0</v>
      </c>
      <c r="AN20" s="382">
        <v>2</v>
      </c>
      <c r="AO20" s="52">
        <v>25</v>
      </c>
      <c r="AP20" s="101" t="s">
        <v>105</v>
      </c>
      <c r="AQ20" s="51">
        <v>9</v>
      </c>
      <c r="AR20" s="384">
        <v>0</v>
      </c>
      <c r="AS20" s="394"/>
      <c r="AT20" s="395"/>
      <c r="AU20" s="395"/>
      <c r="AV20" s="395"/>
      <c r="AW20" s="396"/>
      <c r="AX20" s="418"/>
      <c r="AY20" s="416"/>
      <c r="AZ20" s="394"/>
      <c r="BA20" s="421"/>
      <c r="BB20" s="389"/>
      <c r="BC20" s="408"/>
      <c r="BD20" s="409"/>
      <c r="BE20" s="412"/>
      <c r="BF20" s="413"/>
      <c r="BG20" s="81"/>
    </row>
    <row r="21" spans="1:59" ht="11.25" customHeight="1">
      <c r="A21" s="400"/>
      <c r="B21" s="401"/>
      <c r="C21" s="402"/>
      <c r="D21" s="382"/>
      <c r="E21" s="52">
        <v>11</v>
      </c>
      <c r="F21" s="145" t="s">
        <v>76</v>
      </c>
      <c r="G21" s="51">
        <v>25</v>
      </c>
      <c r="H21" s="384"/>
      <c r="I21" s="382"/>
      <c r="J21" s="52">
        <v>25</v>
      </c>
      <c r="K21" s="145" t="s">
        <v>76</v>
      </c>
      <c r="L21" s="51">
        <v>20</v>
      </c>
      <c r="M21" s="384"/>
      <c r="N21" s="394"/>
      <c r="O21" s="395"/>
      <c r="P21" s="395"/>
      <c r="Q21" s="395"/>
      <c r="R21" s="396"/>
      <c r="S21" s="418"/>
      <c r="T21" s="416"/>
      <c r="U21" s="394"/>
      <c r="V21" s="421"/>
      <c r="W21" s="389"/>
      <c r="X21" s="408"/>
      <c r="Y21" s="409"/>
      <c r="Z21" s="412"/>
      <c r="AA21" s="413"/>
      <c r="AB21" s="92"/>
      <c r="AC21" s="87"/>
      <c r="AD21" s="87"/>
      <c r="AE21" s="81"/>
      <c r="AF21" s="400"/>
      <c r="AG21" s="401"/>
      <c r="AH21" s="402"/>
      <c r="AI21" s="382"/>
      <c r="AJ21" s="52">
        <v>25</v>
      </c>
      <c r="AK21" s="101" t="s">
        <v>108</v>
      </c>
      <c r="AL21" s="51">
        <v>14</v>
      </c>
      <c r="AM21" s="384"/>
      <c r="AN21" s="382"/>
      <c r="AO21" s="52">
        <v>25</v>
      </c>
      <c r="AP21" s="101" t="s">
        <v>105</v>
      </c>
      <c r="AQ21" s="51">
        <v>13</v>
      </c>
      <c r="AR21" s="384"/>
      <c r="AS21" s="394"/>
      <c r="AT21" s="395"/>
      <c r="AU21" s="395"/>
      <c r="AV21" s="395"/>
      <c r="AW21" s="396"/>
      <c r="AX21" s="418"/>
      <c r="AY21" s="416"/>
      <c r="AZ21" s="394"/>
      <c r="BA21" s="421"/>
      <c r="BB21" s="389"/>
      <c r="BC21" s="408"/>
      <c r="BD21" s="409"/>
      <c r="BE21" s="412"/>
      <c r="BF21" s="413"/>
      <c r="BG21" s="81"/>
    </row>
    <row r="22" spans="1:59" ht="11.25" customHeight="1" thickBot="1">
      <c r="A22" s="403"/>
      <c r="B22" s="404"/>
      <c r="C22" s="405"/>
      <c r="D22" s="383"/>
      <c r="E22" s="54"/>
      <c r="F22" s="146" t="s">
        <v>76</v>
      </c>
      <c r="G22" s="55"/>
      <c r="H22" s="385"/>
      <c r="I22" s="383"/>
      <c r="J22" s="54"/>
      <c r="K22" s="146" t="s">
        <v>76</v>
      </c>
      <c r="L22" s="55"/>
      <c r="M22" s="385"/>
      <c r="N22" s="397"/>
      <c r="O22" s="398"/>
      <c r="P22" s="398"/>
      <c r="Q22" s="398"/>
      <c r="R22" s="399"/>
      <c r="S22" s="419"/>
      <c r="T22" s="246"/>
      <c r="U22" s="397"/>
      <c r="V22" s="422"/>
      <c r="W22" s="390"/>
      <c r="X22" s="410"/>
      <c r="Y22" s="411"/>
      <c r="Z22" s="414"/>
      <c r="AA22" s="415"/>
      <c r="AB22" s="92"/>
      <c r="AC22" s="87"/>
      <c r="AD22" s="87"/>
      <c r="AE22" s="81"/>
      <c r="AF22" s="403"/>
      <c r="AG22" s="404"/>
      <c r="AH22" s="405"/>
      <c r="AI22" s="383"/>
      <c r="AJ22" s="54"/>
      <c r="AK22" s="102" t="s">
        <v>108</v>
      </c>
      <c r="AL22" s="55"/>
      <c r="AM22" s="385"/>
      <c r="AN22" s="383"/>
      <c r="AO22" s="54"/>
      <c r="AP22" s="102" t="s">
        <v>105</v>
      </c>
      <c r="AQ22" s="55"/>
      <c r="AR22" s="385"/>
      <c r="AS22" s="397"/>
      <c r="AT22" s="398"/>
      <c r="AU22" s="398"/>
      <c r="AV22" s="398"/>
      <c r="AW22" s="399"/>
      <c r="AX22" s="419"/>
      <c r="AY22" s="246"/>
      <c r="AZ22" s="397"/>
      <c r="BA22" s="422"/>
      <c r="BB22" s="390"/>
      <c r="BC22" s="410"/>
      <c r="BD22" s="411"/>
      <c r="BE22" s="414"/>
      <c r="BF22" s="415"/>
      <c r="BG22" s="81"/>
    </row>
    <row r="23" spans="1:59" ht="15" customHeight="1" thickBot="1">
      <c r="A23" s="94"/>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3"/>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1"/>
    </row>
    <row r="24" spans="1:59" ht="15" customHeight="1" thickTop="1">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1"/>
    </row>
    <row r="25" spans="1:59" ht="23.25" customHeight="1" thickBot="1">
      <c r="A25" s="81"/>
      <c r="B25" s="81"/>
      <c r="C25" s="468" t="s">
        <v>179</v>
      </c>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51"/>
      <c r="AC25" s="452"/>
      <c r="AD25" s="104"/>
      <c r="AE25" s="81"/>
      <c r="AF25" s="468" t="s">
        <v>158</v>
      </c>
      <c r="AG25" s="469"/>
      <c r="AH25" s="469"/>
      <c r="AI25" s="469"/>
      <c r="AJ25" s="469"/>
      <c r="AK25" s="469"/>
      <c r="AL25" s="469"/>
      <c r="AM25" s="469"/>
      <c r="AN25" s="469"/>
      <c r="AO25" s="469"/>
      <c r="AP25" s="469"/>
      <c r="AQ25" s="469"/>
      <c r="AR25" s="469"/>
      <c r="AS25" s="469"/>
      <c r="AT25" s="469"/>
      <c r="AU25" s="469"/>
      <c r="AV25" s="469"/>
      <c r="AW25" s="469"/>
      <c r="AX25" s="469"/>
      <c r="AY25" s="469"/>
      <c r="AZ25" s="469"/>
      <c r="BA25" s="469"/>
      <c r="BB25" s="469"/>
      <c r="BC25" s="469"/>
      <c r="BD25" s="469"/>
      <c r="BE25" s="451"/>
      <c r="BF25" s="452"/>
      <c r="BG25" s="81"/>
    </row>
    <row r="26" spans="1:59" ht="9.75" customHeight="1">
      <c r="A26" s="81"/>
      <c r="B26" s="81"/>
      <c r="C26" s="453"/>
      <c r="D26" s="453"/>
      <c r="E26" s="453"/>
      <c r="F26" s="462" t="str">
        <f>AV2</f>
        <v>蒲生野</v>
      </c>
      <c r="G26" s="463"/>
      <c r="H26" s="463"/>
      <c r="I26" s="463"/>
      <c r="J26" s="464"/>
      <c r="K26" s="462" t="str">
        <f>AY2</f>
        <v>育親</v>
      </c>
      <c r="L26" s="463"/>
      <c r="M26" s="463"/>
      <c r="N26" s="463"/>
      <c r="O26" s="464"/>
      <c r="P26" s="462" t="str">
        <f>BB2</f>
        <v>南桑</v>
      </c>
      <c r="Q26" s="463"/>
      <c r="R26" s="463"/>
      <c r="S26" s="463"/>
      <c r="T26" s="464"/>
      <c r="U26" s="448" t="s">
        <v>95</v>
      </c>
      <c r="V26" s="456" t="s">
        <v>96</v>
      </c>
      <c r="W26" s="461" t="s">
        <v>97</v>
      </c>
      <c r="X26" s="430" t="s">
        <v>98</v>
      </c>
      <c r="Y26" s="433" t="s">
        <v>99</v>
      </c>
      <c r="Z26" s="437" t="s">
        <v>102</v>
      </c>
      <c r="AA26" s="438"/>
      <c r="AB26" s="441" t="s">
        <v>101</v>
      </c>
      <c r="AC26" s="442"/>
      <c r="AD26" s="105"/>
      <c r="AE26" s="81"/>
      <c r="AF26" s="453"/>
      <c r="AG26" s="453"/>
      <c r="AH26" s="453"/>
      <c r="AI26" s="462" t="str">
        <f>AV4</f>
        <v>園部</v>
      </c>
      <c r="AJ26" s="463"/>
      <c r="AK26" s="463"/>
      <c r="AL26" s="463"/>
      <c r="AM26" s="464"/>
      <c r="AN26" s="462" t="str">
        <f>AY4</f>
        <v>東輝</v>
      </c>
      <c r="AO26" s="463"/>
      <c r="AP26" s="463"/>
      <c r="AQ26" s="463"/>
      <c r="AR26" s="464"/>
      <c r="AS26" s="462" t="str">
        <f>BB4</f>
        <v>高田</v>
      </c>
      <c r="AT26" s="463"/>
      <c r="AU26" s="463"/>
      <c r="AV26" s="463"/>
      <c r="AW26" s="464"/>
      <c r="AX26" s="448" t="s">
        <v>95</v>
      </c>
      <c r="AY26" s="456" t="s">
        <v>96</v>
      </c>
      <c r="AZ26" s="461" t="s">
        <v>97</v>
      </c>
      <c r="BA26" s="430" t="s">
        <v>98</v>
      </c>
      <c r="BB26" s="433" t="s">
        <v>99</v>
      </c>
      <c r="BC26" s="437" t="s">
        <v>102</v>
      </c>
      <c r="BD26" s="438"/>
      <c r="BE26" s="441" t="s">
        <v>101</v>
      </c>
      <c r="BF26" s="442"/>
      <c r="BG26" s="81"/>
    </row>
    <row r="27" spans="1:59" ht="12.75" customHeight="1">
      <c r="A27" s="81"/>
      <c r="B27" s="81"/>
      <c r="C27" s="453"/>
      <c r="D27" s="453"/>
      <c r="E27" s="453"/>
      <c r="F27" s="462"/>
      <c r="G27" s="463"/>
      <c r="H27" s="463"/>
      <c r="I27" s="463"/>
      <c r="J27" s="464"/>
      <c r="K27" s="462"/>
      <c r="L27" s="463"/>
      <c r="M27" s="463"/>
      <c r="N27" s="463"/>
      <c r="O27" s="464"/>
      <c r="P27" s="462"/>
      <c r="Q27" s="463"/>
      <c r="R27" s="463"/>
      <c r="S27" s="463"/>
      <c r="T27" s="464"/>
      <c r="U27" s="448"/>
      <c r="V27" s="456"/>
      <c r="W27" s="459"/>
      <c r="X27" s="430"/>
      <c r="Y27" s="433"/>
      <c r="Z27" s="437"/>
      <c r="AA27" s="438"/>
      <c r="AB27" s="443"/>
      <c r="AC27" s="444"/>
      <c r="AD27" s="105"/>
      <c r="AE27" s="81"/>
      <c r="AF27" s="453"/>
      <c r="AG27" s="453"/>
      <c r="AH27" s="453"/>
      <c r="AI27" s="462"/>
      <c r="AJ27" s="463"/>
      <c r="AK27" s="463"/>
      <c r="AL27" s="463"/>
      <c r="AM27" s="464"/>
      <c r="AN27" s="462"/>
      <c r="AO27" s="463"/>
      <c r="AP27" s="463"/>
      <c r="AQ27" s="463"/>
      <c r="AR27" s="464"/>
      <c r="AS27" s="462"/>
      <c r="AT27" s="463"/>
      <c r="AU27" s="463"/>
      <c r="AV27" s="463"/>
      <c r="AW27" s="464"/>
      <c r="AX27" s="448"/>
      <c r="AY27" s="456"/>
      <c r="AZ27" s="459"/>
      <c r="BA27" s="430"/>
      <c r="BB27" s="433"/>
      <c r="BC27" s="437"/>
      <c r="BD27" s="438"/>
      <c r="BE27" s="443"/>
      <c r="BF27" s="444"/>
      <c r="BG27" s="81"/>
    </row>
    <row r="28" spans="1:59" ht="12.75" customHeight="1">
      <c r="A28" s="81"/>
      <c r="B28" s="81"/>
      <c r="C28" s="453"/>
      <c r="D28" s="453"/>
      <c r="E28" s="453"/>
      <c r="F28" s="465"/>
      <c r="G28" s="466"/>
      <c r="H28" s="466"/>
      <c r="I28" s="466"/>
      <c r="J28" s="467"/>
      <c r="K28" s="465"/>
      <c r="L28" s="466"/>
      <c r="M28" s="466"/>
      <c r="N28" s="466"/>
      <c r="O28" s="467"/>
      <c r="P28" s="465"/>
      <c r="Q28" s="466"/>
      <c r="R28" s="466"/>
      <c r="S28" s="466"/>
      <c r="T28" s="467"/>
      <c r="U28" s="449"/>
      <c r="V28" s="457"/>
      <c r="W28" s="460"/>
      <c r="X28" s="431"/>
      <c r="Y28" s="434"/>
      <c r="Z28" s="439"/>
      <c r="AA28" s="440"/>
      <c r="AB28" s="445"/>
      <c r="AC28" s="446"/>
      <c r="AD28" s="105"/>
      <c r="AE28" s="81"/>
      <c r="AF28" s="453"/>
      <c r="AG28" s="453"/>
      <c r="AH28" s="453"/>
      <c r="AI28" s="465"/>
      <c r="AJ28" s="466"/>
      <c r="AK28" s="466"/>
      <c r="AL28" s="466"/>
      <c r="AM28" s="467"/>
      <c r="AN28" s="465"/>
      <c r="AO28" s="466"/>
      <c r="AP28" s="466"/>
      <c r="AQ28" s="466"/>
      <c r="AR28" s="467"/>
      <c r="AS28" s="465"/>
      <c r="AT28" s="466"/>
      <c r="AU28" s="466"/>
      <c r="AV28" s="466"/>
      <c r="AW28" s="467"/>
      <c r="AX28" s="449"/>
      <c r="AY28" s="457"/>
      <c r="AZ28" s="460"/>
      <c r="BA28" s="431"/>
      <c r="BB28" s="434"/>
      <c r="BC28" s="439"/>
      <c r="BD28" s="440"/>
      <c r="BE28" s="445"/>
      <c r="BF28" s="446"/>
      <c r="BG28" s="81"/>
    </row>
    <row r="29" spans="1:59" ht="24" customHeight="1">
      <c r="A29" s="81"/>
      <c r="B29" s="81"/>
      <c r="C29" s="95" t="s">
        <v>107</v>
      </c>
      <c r="D29" s="427"/>
      <c r="E29" s="428"/>
      <c r="F29" s="391"/>
      <c r="G29" s="392"/>
      <c r="H29" s="392"/>
      <c r="I29" s="392"/>
      <c r="J29" s="393"/>
      <c r="K29" s="96">
        <v>1</v>
      </c>
      <c r="L29" s="386"/>
      <c r="M29" s="386"/>
      <c r="N29" s="386"/>
      <c r="O29" s="387"/>
      <c r="P29" s="96">
        <v>3</v>
      </c>
      <c r="Q29" s="386"/>
      <c r="R29" s="386"/>
      <c r="S29" s="386"/>
      <c r="T29" s="387"/>
      <c r="U29" s="417">
        <v>2</v>
      </c>
      <c r="V29" s="229">
        <v>0</v>
      </c>
      <c r="W29" s="391">
        <f>K30+P30</f>
        <v>4</v>
      </c>
      <c r="X29" s="420">
        <f>Q30+Q31+Q32+L30+L31+L32</f>
        <v>100</v>
      </c>
      <c r="Y29" s="388">
        <f>S30+S31+S32+N30+N31+N32</f>
        <v>49</v>
      </c>
      <c r="Z29" s="406">
        <f>X29-Y29</f>
        <v>51</v>
      </c>
      <c r="AA29" s="407"/>
      <c r="AB29" s="423">
        <v>1</v>
      </c>
      <c r="AC29" s="424"/>
      <c r="AD29" s="88"/>
      <c r="AE29" s="81"/>
      <c r="AF29" s="95" t="s">
        <v>107</v>
      </c>
      <c r="AG29" s="427"/>
      <c r="AH29" s="428"/>
      <c r="AI29" s="391"/>
      <c r="AJ29" s="392"/>
      <c r="AK29" s="392"/>
      <c r="AL29" s="392"/>
      <c r="AM29" s="393"/>
      <c r="AN29" s="96">
        <v>1</v>
      </c>
      <c r="AO29" s="386"/>
      <c r="AP29" s="386"/>
      <c r="AQ29" s="386"/>
      <c r="AR29" s="387"/>
      <c r="AS29" s="96">
        <v>3</v>
      </c>
      <c r="AT29" s="386"/>
      <c r="AU29" s="386"/>
      <c r="AV29" s="386"/>
      <c r="AW29" s="387"/>
      <c r="AX29" s="417">
        <v>1</v>
      </c>
      <c r="AY29" s="229">
        <v>1</v>
      </c>
      <c r="AZ29" s="391">
        <f>AN30+AS30</f>
        <v>2</v>
      </c>
      <c r="BA29" s="420">
        <f>AT30+AT31+AT32+AO30+AO31+AO32</f>
        <v>68</v>
      </c>
      <c r="BB29" s="388">
        <f>AV30+AV31+AV32+AQ30+AQ31+AQ32</f>
        <v>65</v>
      </c>
      <c r="BC29" s="406">
        <f>BA29-BB29</f>
        <v>3</v>
      </c>
      <c r="BD29" s="407"/>
      <c r="BE29" s="423">
        <v>2</v>
      </c>
      <c r="BF29" s="424"/>
      <c r="BG29" s="81"/>
    </row>
    <row r="30" spans="1:59" ht="11.25" customHeight="1">
      <c r="A30" s="81"/>
      <c r="B30" s="81"/>
      <c r="C30" s="400" t="str">
        <f>AV2</f>
        <v>蒲生野</v>
      </c>
      <c r="D30" s="401"/>
      <c r="E30" s="402"/>
      <c r="F30" s="394"/>
      <c r="G30" s="395"/>
      <c r="H30" s="395"/>
      <c r="I30" s="395"/>
      <c r="J30" s="396"/>
      <c r="K30" s="382">
        <v>2</v>
      </c>
      <c r="L30" s="52">
        <v>25</v>
      </c>
      <c r="M30" s="101" t="s">
        <v>76</v>
      </c>
      <c r="N30" s="51">
        <v>17</v>
      </c>
      <c r="O30" s="384">
        <v>0</v>
      </c>
      <c r="P30" s="382">
        <v>2</v>
      </c>
      <c r="Q30" s="52">
        <v>25</v>
      </c>
      <c r="R30" s="101" t="s">
        <v>76</v>
      </c>
      <c r="S30" s="51">
        <v>14</v>
      </c>
      <c r="T30" s="384">
        <v>0</v>
      </c>
      <c r="U30" s="418"/>
      <c r="V30" s="416"/>
      <c r="W30" s="394"/>
      <c r="X30" s="421"/>
      <c r="Y30" s="389"/>
      <c r="Z30" s="408"/>
      <c r="AA30" s="409"/>
      <c r="AB30" s="412"/>
      <c r="AC30" s="413"/>
      <c r="AD30" s="88"/>
      <c r="AE30" s="81"/>
      <c r="AF30" s="400" t="str">
        <f>AV4</f>
        <v>園部</v>
      </c>
      <c r="AG30" s="401"/>
      <c r="AH30" s="402"/>
      <c r="AI30" s="394"/>
      <c r="AJ30" s="395"/>
      <c r="AK30" s="395"/>
      <c r="AL30" s="395"/>
      <c r="AM30" s="396"/>
      <c r="AN30" s="382">
        <v>0</v>
      </c>
      <c r="AO30" s="52">
        <v>7</v>
      </c>
      <c r="AP30" s="101" t="s">
        <v>76</v>
      </c>
      <c r="AQ30" s="51">
        <v>25</v>
      </c>
      <c r="AR30" s="384">
        <v>2</v>
      </c>
      <c r="AS30" s="382">
        <v>2</v>
      </c>
      <c r="AT30" s="52">
        <v>25</v>
      </c>
      <c r="AU30" s="101" t="s">
        <v>76</v>
      </c>
      <c r="AV30" s="51">
        <v>7</v>
      </c>
      <c r="AW30" s="384">
        <v>0</v>
      </c>
      <c r="AX30" s="418"/>
      <c r="AY30" s="416"/>
      <c r="AZ30" s="394"/>
      <c r="BA30" s="421"/>
      <c r="BB30" s="389"/>
      <c r="BC30" s="408"/>
      <c r="BD30" s="409"/>
      <c r="BE30" s="412"/>
      <c r="BF30" s="413"/>
      <c r="BG30" s="81"/>
    </row>
    <row r="31" spans="1:59" ht="11.25" customHeight="1">
      <c r="A31" s="81"/>
      <c r="B31" s="81"/>
      <c r="C31" s="400"/>
      <c r="D31" s="401"/>
      <c r="E31" s="402"/>
      <c r="F31" s="394"/>
      <c r="G31" s="395"/>
      <c r="H31" s="395"/>
      <c r="I31" s="395"/>
      <c r="J31" s="396"/>
      <c r="K31" s="382"/>
      <c r="L31" s="52">
        <v>25</v>
      </c>
      <c r="M31" s="101" t="s">
        <v>76</v>
      </c>
      <c r="N31" s="51">
        <v>9</v>
      </c>
      <c r="O31" s="384"/>
      <c r="P31" s="382"/>
      <c r="Q31" s="52">
        <v>25</v>
      </c>
      <c r="R31" s="101" t="s">
        <v>76</v>
      </c>
      <c r="S31" s="51">
        <v>9</v>
      </c>
      <c r="T31" s="384"/>
      <c r="U31" s="418"/>
      <c r="V31" s="416"/>
      <c r="W31" s="394"/>
      <c r="X31" s="421"/>
      <c r="Y31" s="389"/>
      <c r="Z31" s="408"/>
      <c r="AA31" s="409"/>
      <c r="AB31" s="412"/>
      <c r="AC31" s="413"/>
      <c r="AD31" s="88"/>
      <c r="AE31" s="81"/>
      <c r="AF31" s="400"/>
      <c r="AG31" s="401"/>
      <c r="AH31" s="402"/>
      <c r="AI31" s="394"/>
      <c r="AJ31" s="395"/>
      <c r="AK31" s="395"/>
      <c r="AL31" s="395"/>
      <c r="AM31" s="396"/>
      <c r="AN31" s="382"/>
      <c r="AO31" s="52">
        <v>11</v>
      </c>
      <c r="AP31" s="101" t="s">
        <v>76</v>
      </c>
      <c r="AQ31" s="51">
        <v>25</v>
      </c>
      <c r="AR31" s="384"/>
      <c r="AS31" s="382"/>
      <c r="AT31" s="52">
        <v>25</v>
      </c>
      <c r="AU31" s="101" t="s">
        <v>76</v>
      </c>
      <c r="AV31" s="51">
        <v>8</v>
      </c>
      <c r="AW31" s="384"/>
      <c r="AX31" s="418"/>
      <c r="AY31" s="416"/>
      <c r="AZ31" s="394"/>
      <c r="BA31" s="421"/>
      <c r="BB31" s="389"/>
      <c r="BC31" s="408"/>
      <c r="BD31" s="409"/>
      <c r="BE31" s="412"/>
      <c r="BF31" s="413"/>
      <c r="BG31" s="81"/>
    </row>
    <row r="32" spans="1:59" ht="11.25" customHeight="1">
      <c r="A32" s="81"/>
      <c r="B32" s="81"/>
      <c r="C32" s="403"/>
      <c r="D32" s="404"/>
      <c r="E32" s="405"/>
      <c r="F32" s="397"/>
      <c r="G32" s="398"/>
      <c r="H32" s="398"/>
      <c r="I32" s="398"/>
      <c r="J32" s="399"/>
      <c r="K32" s="383"/>
      <c r="L32" s="54"/>
      <c r="M32" s="102" t="s">
        <v>76</v>
      </c>
      <c r="N32" s="55"/>
      <c r="O32" s="385"/>
      <c r="P32" s="383"/>
      <c r="Q32" s="54"/>
      <c r="R32" s="102" t="s">
        <v>76</v>
      </c>
      <c r="S32" s="55"/>
      <c r="T32" s="385"/>
      <c r="U32" s="419"/>
      <c r="V32" s="246"/>
      <c r="W32" s="397"/>
      <c r="X32" s="422"/>
      <c r="Y32" s="390"/>
      <c r="Z32" s="410"/>
      <c r="AA32" s="411"/>
      <c r="AB32" s="425"/>
      <c r="AC32" s="426"/>
      <c r="AD32" s="88"/>
      <c r="AE32" s="81"/>
      <c r="AF32" s="403"/>
      <c r="AG32" s="404"/>
      <c r="AH32" s="405"/>
      <c r="AI32" s="397"/>
      <c r="AJ32" s="398"/>
      <c r="AK32" s="398"/>
      <c r="AL32" s="398"/>
      <c r="AM32" s="399"/>
      <c r="AN32" s="383"/>
      <c r="AO32" s="54"/>
      <c r="AP32" s="102" t="s">
        <v>76</v>
      </c>
      <c r="AQ32" s="55"/>
      <c r="AR32" s="385"/>
      <c r="AS32" s="383"/>
      <c r="AT32" s="54"/>
      <c r="AU32" s="102" t="s">
        <v>76</v>
      </c>
      <c r="AV32" s="55"/>
      <c r="AW32" s="385"/>
      <c r="AX32" s="419"/>
      <c r="AY32" s="246"/>
      <c r="AZ32" s="397"/>
      <c r="BA32" s="422"/>
      <c r="BB32" s="390"/>
      <c r="BC32" s="410"/>
      <c r="BD32" s="411"/>
      <c r="BE32" s="425"/>
      <c r="BF32" s="426"/>
      <c r="BG32" s="81"/>
    </row>
    <row r="33" spans="1:59" ht="24" customHeight="1">
      <c r="A33" s="81"/>
      <c r="B33" s="81"/>
      <c r="C33" s="95" t="s">
        <v>109</v>
      </c>
      <c r="D33" s="427"/>
      <c r="E33" s="428"/>
      <c r="F33" s="96">
        <f>K29</f>
        <v>1</v>
      </c>
      <c r="G33" s="386"/>
      <c r="H33" s="386"/>
      <c r="I33" s="386"/>
      <c r="J33" s="387"/>
      <c r="K33" s="391"/>
      <c r="L33" s="392"/>
      <c r="M33" s="392"/>
      <c r="N33" s="392"/>
      <c r="O33" s="393"/>
      <c r="P33" s="96">
        <v>2</v>
      </c>
      <c r="Q33" s="386"/>
      <c r="R33" s="386"/>
      <c r="S33" s="386"/>
      <c r="T33" s="387"/>
      <c r="U33" s="417">
        <v>1</v>
      </c>
      <c r="V33" s="229">
        <v>1</v>
      </c>
      <c r="W33" s="391">
        <f>F34+P34</f>
        <v>2</v>
      </c>
      <c r="X33" s="420">
        <f>G34+G35+G36+Q34+Q35+Q36</f>
        <v>76</v>
      </c>
      <c r="Y33" s="388">
        <f>I34+I35+I36+S34+S35+S36</f>
        <v>68</v>
      </c>
      <c r="Z33" s="406">
        <f>X33-Y33</f>
        <v>8</v>
      </c>
      <c r="AA33" s="407"/>
      <c r="AB33" s="423">
        <v>2</v>
      </c>
      <c r="AC33" s="424"/>
      <c r="AD33" s="88"/>
      <c r="AE33" s="81"/>
      <c r="AF33" s="95" t="s">
        <v>109</v>
      </c>
      <c r="AG33" s="427"/>
      <c r="AH33" s="428"/>
      <c r="AI33" s="96">
        <f>AN29</f>
        <v>1</v>
      </c>
      <c r="AJ33" s="386"/>
      <c r="AK33" s="386"/>
      <c r="AL33" s="386"/>
      <c r="AM33" s="387"/>
      <c r="AN33" s="391"/>
      <c r="AO33" s="392"/>
      <c r="AP33" s="392"/>
      <c r="AQ33" s="392"/>
      <c r="AR33" s="393"/>
      <c r="AS33" s="96">
        <v>2</v>
      </c>
      <c r="AT33" s="386"/>
      <c r="AU33" s="386"/>
      <c r="AV33" s="386"/>
      <c r="AW33" s="387"/>
      <c r="AX33" s="417">
        <v>2</v>
      </c>
      <c r="AY33" s="229">
        <v>0</v>
      </c>
      <c r="AZ33" s="391">
        <f>AI34+AS34</f>
        <v>4</v>
      </c>
      <c r="BA33" s="420">
        <f>AJ34+AJ35+AJ36+AT34+AT35+AT36</f>
        <v>80</v>
      </c>
      <c r="BB33" s="388">
        <f>AL34+AL35+AL36+AV34+AV35+AV36</f>
        <v>24</v>
      </c>
      <c r="BC33" s="406">
        <f>BA33-BB33</f>
        <v>56</v>
      </c>
      <c r="BD33" s="407"/>
      <c r="BE33" s="423">
        <v>1</v>
      </c>
      <c r="BF33" s="424"/>
      <c r="BG33" s="81"/>
    </row>
    <row r="34" spans="1:59" ht="11.25" customHeight="1">
      <c r="A34" s="81"/>
      <c r="B34" s="81"/>
      <c r="C34" s="400" t="str">
        <f>AY2</f>
        <v>育親</v>
      </c>
      <c r="D34" s="401"/>
      <c r="E34" s="402"/>
      <c r="F34" s="382">
        <v>0</v>
      </c>
      <c r="G34" s="52">
        <v>17</v>
      </c>
      <c r="H34" s="101" t="s">
        <v>76</v>
      </c>
      <c r="I34" s="51">
        <v>25</v>
      </c>
      <c r="J34" s="384">
        <v>2</v>
      </c>
      <c r="K34" s="394"/>
      <c r="L34" s="395"/>
      <c r="M34" s="395"/>
      <c r="N34" s="395"/>
      <c r="O34" s="396"/>
      <c r="P34" s="382">
        <v>2</v>
      </c>
      <c r="Q34" s="52">
        <v>25</v>
      </c>
      <c r="R34" s="101" t="s">
        <v>76</v>
      </c>
      <c r="S34" s="51">
        <v>11</v>
      </c>
      <c r="T34" s="384">
        <v>0</v>
      </c>
      <c r="U34" s="418"/>
      <c r="V34" s="416"/>
      <c r="W34" s="394"/>
      <c r="X34" s="421"/>
      <c r="Y34" s="389"/>
      <c r="Z34" s="408"/>
      <c r="AA34" s="409"/>
      <c r="AB34" s="412"/>
      <c r="AC34" s="413"/>
      <c r="AD34" s="88"/>
      <c r="AE34" s="81"/>
      <c r="AF34" s="400" t="str">
        <f>AY4</f>
        <v>東輝</v>
      </c>
      <c r="AG34" s="401"/>
      <c r="AH34" s="402"/>
      <c r="AI34" s="382">
        <v>2</v>
      </c>
      <c r="AJ34" s="52">
        <v>25</v>
      </c>
      <c r="AK34" s="101" t="s">
        <v>76</v>
      </c>
      <c r="AL34" s="51">
        <v>7</v>
      </c>
      <c r="AM34" s="384">
        <v>0</v>
      </c>
      <c r="AN34" s="394"/>
      <c r="AO34" s="395"/>
      <c r="AP34" s="395"/>
      <c r="AQ34" s="395"/>
      <c r="AR34" s="396"/>
      <c r="AS34" s="382">
        <v>2</v>
      </c>
      <c r="AT34" s="52">
        <v>5</v>
      </c>
      <c r="AU34" s="101" t="s">
        <v>76</v>
      </c>
      <c r="AV34" s="51">
        <v>2</v>
      </c>
      <c r="AW34" s="384">
        <v>0</v>
      </c>
      <c r="AX34" s="418"/>
      <c r="AY34" s="416"/>
      <c r="AZ34" s="394"/>
      <c r="BA34" s="421"/>
      <c r="BB34" s="389"/>
      <c r="BC34" s="408"/>
      <c r="BD34" s="409"/>
      <c r="BE34" s="412"/>
      <c r="BF34" s="413"/>
      <c r="BG34" s="81"/>
    </row>
    <row r="35" spans="1:59" ht="11.25" customHeight="1">
      <c r="A35" s="81"/>
      <c r="B35" s="81"/>
      <c r="C35" s="400"/>
      <c r="D35" s="401"/>
      <c r="E35" s="402"/>
      <c r="F35" s="382"/>
      <c r="G35" s="52">
        <v>9</v>
      </c>
      <c r="H35" s="101" t="s">
        <v>76</v>
      </c>
      <c r="I35" s="51">
        <v>25</v>
      </c>
      <c r="J35" s="384"/>
      <c r="K35" s="394"/>
      <c r="L35" s="395"/>
      <c r="M35" s="395"/>
      <c r="N35" s="395"/>
      <c r="O35" s="396"/>
      <c r="P35" s="382"/>
      <c r="Q35" s="52">
        <v>25</v>
      </c>
      <c r="R35" s="101" t="s">
        <v>76</v>
      </c>
      <c r="S35" s="51">
        <v>7</v>
      </c>
      <c r="T35" s="384"/>
      <c r="U35" s="418"/>
      <c r="V35" s="416"/>
      <c r="W35" s="394"/>
      <c r="X35" s="421"/>
      <c r="Y35" s="389"/>
      <c r="Z35" s="408"/>
      <c r="AA35" s="409"/>
      <c r="AB35" s="412"/>
      <c r="AC35" s="413"/>
      <c r="AD35" s="88"/>
      <c r="AE35" s="81"/>
      <c r="AF35" s="400"/>
      <c r="AG35" s="401"/>
      <c r="AH35" s="402"/>
      <c r="AI35" s="382"/>
      <c r="AJ35" s="52">
        <v>25</v>
      </c>
      <c r="AK35" s="101" t="s">
        <v>76</v>
      </c>
      <c r="AL35" s="51">
        <v>11</v>
      </c>
      <c r="AM35" s="384"/>
      <c r="AN35" s="394"/>
      <c r="AO35" s="395"/>
      <c r="AP35" s="395"/>
      <c r="AQ35" s="395"/>
      <c r="AR35" s="396"/>
      <c r="AS35" s="382"/>
      <c r="AT35" s="52">
        <v>25</v>
      </c>
      <c r="AU35" s="101" t="s">
        <v>76</v>
      </c>
      <c r="AV35" s="51">
        <v>4</v>
      </c>
      <c r="AW35" s="384"/>
      <c r="AX35" s="418"/>
      <c r="AY35" s="416"/>
      <c r="AZ35" s="394"/>
      <c r="BA35" s="421"/>
      <c r="BB35" s="389"/>
      <c r="BC35" s="408"/>
      <c r="BD35" s="409"/>
      <c r="BE35" s="412"/>
      <c r="BF35" s="413"/>
      <c r="BG35" s="81"/>
    </row>
    <row r="36" spans="1:68" ht="11.25" customHeight="1">
      <c r="A36" s="81"/>
      <c r="B36" s="81"/>
      <c r="C36" s="403"/>
      <c r="D36" s="404"/>
      <c r="E36" s="405"/>
      <c r="F36" s="383"/>
      <c r="G36" s="54"/>
      <c r="H36" s="102" t="s">
        <v>76</v>
      </c>
      <c r="I36" s="55"/>
      <c r="J36" s="385"/>
      <c r="K36" s="397"/>
      <c r="L36" s="398"/>
      <c r="M36" s="398"/>
      <c r="N36" s="398"/>
      <c r="O36" s="399"/>
      <c r="P36" s="383"/>
      <c r="Q36" s="54"/>
      <c r="R36" s="102" t="s">
        <v>76</v>
      </c>
      <c r="S36" s="55"/>
      <c r="T36" s="385"/>
      <c r="U36" s="419"/>
      <c r="V36" s="246"/>
      <c r="W36" s="397"/>
      <c r="X36" s="422"/>
      <c r="Y36" s="390"/>
      <c r="Z36" s="410"/>
      <c r="AA36" s="411"/>
      <c r="AB36" s="425"/>
      <c r="AC36" s="426"/>
      <c r="AD36" s="88"/>
      <c r="AE36" s="81"/>
      <c r="AF36" s="403"/>
      <c r="AG36" s="404"/>
      <c r="AH36" s="405"/>
      <c r="AI36" s="383"/>
      <c r="AJ36" s="54"/>
      <c r="AK36" s="102" t="s">
        <v>76</v>
      </c>
      <c r="AL36" s="55"/>
      <c r="AM36" s="385"/>
      <c r="AN36" s="397"/>
      <c r="AO36" s="398"/>
      <c r="AP36" s="398"/>
      <c r="AQ36" s="398"/>
      <c r="AR36" s="399"/>
      <c r="AS36" s="383"/>
      <c r="AT36" s="54"/>
      <c r="AU36" s="102" t="s">
        <v>76</v>
      </c>
      <c r="AV36" s="55"/>
      <c r="AW36" s="385"/>
      <c r="AX36" s="419"/>
      <c r="AY36" s="246"/>
      <c r="AZ36" s="397"/>
      <c r="BA36" s="422"/>
      <c r="BB36" s="390"/>
      <c r="BC36" s="410"/>
      <c r="BD36" s="411"/>
      <c r="BE36" s="425"/>
      <c r="BF36" s="426"/>
      <c r="BG36" s="81"/>
      <c r="BP36" s="81"/>
    </row>
    <row r="37" spans="1:59" ht="24" customHeight="1">
      <c r="A37" s="81"/>
      <c r="B37" s="81"/>
      <c r="C37" s="95" t="s">
        <v>110</v>
      </c>
      <c r="D37" s="427"/>
      <c r="E37" s="428"/>
      <c r="F37" s="96">
        <f>P29</f>
        <v>3</v>
      </c>
      <c r="G37" s="386"/>
      <c r="H37" s="386"/>
      <c r="I37" s="386"/>
      <c r="J37" s="387"/>
      <c r="K37" s="96">
        <f>P33</f>
        <v>2</v>
      </c>
      <c r="L37" s="386"/>
      <c r="M37" s="386"/>
      <c r="N37" s="386"/>
      <c r="O37" s="387"/>
      <c r="P37" s="391"/>
      <c r="Q37" s="392"/>
      <c r="R37" s="392"/>
      <c r="S37" s="392"/>
      <c r="T37" s="393"/>
      <c r="U37" s="417">
        <v>0</v>
      </c>
      <c r="V37" s="229">
        <v>2</v>
      </c>
      <c r="W37" s="391">
        <f>F38+K38</f>
        <v>0</v>
      </c>
      <c r="X37" s="420">
        <f>L38+L39+L40+G38+G39+G40</f>
        <v>41</v>
      </c>
      <c r="Y37" s="388">
        <f>N38+N39+N40+I38+I39+I40</f>
        <v>100</v>
      </c>
      <c r="Z37" s="406">
        <f>X37-Y37</f>
        <v>-59</v>
      </c>
      <c r="AA37" s="407"/>
      <c r="AB37" s="423">
        <v>3</v>
      </c>
      <c r="AC37" s="424"/>
      <c r="AD37" s="88"/>
      <c r="AE37" s="81"/>
      <c r="AF37" s="95" t="s">
        <v>110</v>
      </c>
      <c r="AG37" s="427"/>
      <c r="AH37" s="428"/>
      <c r="AI37" s="96">
        <f>AS29</f>
        <v>3</v>
      </c>
      <c r="AJ37" s="386"/>
      <c r="AK37" s="386"/>
      <c r="AL37" s="386"/>
      <c r="AM37" s="387"/>
      <c r="AN37" s="96">
        <f>AS33</f>
        <v>2</v>
      </c>
      <c r="AO37" s="386"/>
      <c r="AP37" s="386"/>
      <c r="AQ37" s="386"/>
      <c r="AR37" s="387"/>
      <c r="AS37" s="391"/>
      <c r="AT37" s="392"/>
      <c r="AU37" s="392"/>
      <c r="AV37" s="392"/>
      <c r="AW37" s="393"/>
      <c r="AX37" s="417">
        <v>0</v>
      </c>
      <c r="AY37" s="229">
        <v>2</v>
      </c>
      <c r="AZ37" s="391">
        <f>AI38+AN38</f>
        <v>0</v>
      </c>
      <c r="BA37" s="420">
        <f>AO38+AO39+AO40+AJ38+AJ39+AJ40</f>
        <v>24</v>
      </c>
      <c r="BB37" s="388">
        <f>AQ38+AQ39+AQ40+AL38+AL39+AL40</f>
        <v>100</v>
      </c>
      <c r="BC37" s="406">
        <f>BA37-BB37</f>
        <v>-76</v>
      </c>
      <c r="BD37" s="407"/>
      <c r="BE37" s="423">
        <v>3</v>
      </c>
      <c r="BF37" s="424"/>
      <c r="BG37" s="81"/>
    </row>
    <row r="38" spans="1:59" ht="11.25" customHeight="1">
      <c r="A38" s="81"/>
      <c r="B38" s="81"/>
      <c r="C38" s="400" t="str">
        <f>BB2</f>
        <v>南桑</v>
      </c>
      <c r="D38" s="401"/>
      <c r="E38" s="402"/>
      <c r="F38" s="382">
        <v>0</v>
      </c>
      <c r="G38" s="52">
        <v>14</v>
      </c>
      <c r="H38" s="101" t="s">
        <v>76</v>
      </c>
      <c r="I38" s="51">
        <v>25</v>
      </c>
      <c r="J38" s="384">
        <v>2</v>
      </c>
      <c r="K38" s="382">
        <v>0</v>
      </c>
      <c r="L38" s="52">
        <v>11</v>
      </c>
      <c r="M38" s="101" t="s">
        <v>76</v>
      </c>
      <c r="N38" s="51">
        <v>25</v>
      </c>
      <c r="O38" s="384">
        <v>2</v>
      </c>
      <c r="P38" s="394"/>
      <c r="Q38" s="395"/>
      <c r="R38" s="395"/>
      <c r="S38" s="395"/>
      <c r="T38" s="396"/>
      <c r="U38" s="418"/>
      <c r="V38" s="416"/>
      <c r="W38" s="394"/>
      <c r="X38" s="421"/>
      <c r="Y38" s="389"/>
      <c r="Z38" s="408"/>
      <c r="AA38" s="409"/>
      <c r="AB38" s="412"/>
      <c r="AC38" s="413"/>
      <c r="AD38" s="88"/>
      <c r="AE38" s="81"/>
      <c r="AF38" s="400" t="str">
        <f>BB4</f>
        <v>高田</v>
      </c>
      <c r="AG38" s="401"/>
      <c r="AH38" s="402"/>
      <c r="AI38" s="382">
        <v>0</v>
      </c>
      <c r="AJ38" s="52">
        <v>7</v>
      </c>
      <c r="AK38" s="101" t="s">
        <v>76</v>
      </c>
      <c r="AL38" s="51">
        <v>25</v>
      </c>
      <c r="AM38" s="384">
        <v>2</v>
      </c>
      <c r="AN38" s="382">
        <v>0</v>
      </c>
      <c r="AO38" s="52">
        <v>2</v>
      </c>
      <c r="AP38" s="101" t="s">
        <v>76</v>
      </c>
      <c r="AQ38" s="51">
        <v>25</v>
      </c>
      <c r="AR38" s="384">
        <v>2</v>
      </c>
      <c r="AS38" s="394"/>
      <c r="AT38" s="395"/>
      <c r="AU38" s="395"/>
      <c r="AV38" s="395"/>
      <c r="AW38" s="396"/>
      <c r="AX38" s="418"/>
      <c r="AY38" s="416"/>
      <c r="AZ38" s="394"/>
      <c r="BA38" s="421"/>
      <c r="BB38" s="389"/>
      <c r="BC38" s="408"/>
      <c r="BD38" s="409"/>
      <c r="BE38" s="412"/>
      <c r="BF38" s="413"/>
      <c r="BG38" s="81"/>
    </row>
    <row r="39" spans="1:59" ht="11.25" customHeight="1">
      <c r="A39" s="81"/>
      <c r="B39" s="81"/>
      <c r="C39" s="400"/>
      <c r="D39" s="401"/>
      <c r="E39" s="402"/>
      <c r="F39" s="382"/>
      <c r="G39" s="52">
        <v>9</v>
      </c>
      <c r="H39" s="101" t="s">
        <v>76</v>
      </c>
      <c r="I39" s="51">
        <v>25</v>
      </c>
      <c r="J39" s="384"/>
      <c r="K39" s="382"/>
      <c r="L39" s="52">
        <v>7</v>
      </c>
      <c r="M39" s="101" t="s">
        <v>76</v>
      </c>
      <c r="N39" s="51">
        <v>25</v>
      </c>
      <c r="O39" s="384"/>
      <c r="P39" s="394"/>
      <c r="Q39" s="395"/>
      <c r="R39" s="395"/>
      <c r="S39" s="395"/>
      <c r="T39" s="396"/>
      <c r="U39" s="418"/>
      <c r="V39" s="416"/>
      <c r="W39" s="394"/>
      <c r="X39" s="421"/>
      <c r="Y39" s="389"/>
      <c r="Z39" s="408"/>
      <c r="AA39" s="409"/>
      <c r="AB39" s="412"/>
      <c r="AC39" s="413"/>
      <c r="AD39" s="88"/>
      <c r="AE39" s="81"/>
      <c r="AF39" s="400"/>
      <c r="AG39" s="401"/>
      <c r="AH39" s="402"/>
      <c r="AI39" s="382"/>
      <c r="AJ39" s="52">
        <v>11</v>
      </c>
      <c r="AK39" s="101" t="s">
        <v>76</v>
      </c>
      <c r="AL39" s="51">
        <v>25</v>
      </c>
      <c r="AM39" s="384"/>
      <c r="AN39" s="382"/>
      <c r="AO39" s="52">
        <v>4</v>
      </c>
      <c r="AP39" s="101" t="s">
        <v>76</v>
      </c>
      <c r="AQ39" s="51">
        <v>25</v>
      </c>
      <c r="AR39" s="384"/>
      <c r="AS39" s="394"/>
      <c r="AT39" s="395"/>
      <c r="AU39" s="395"/>
      <c r="AV39" s="395"/>
      <c r="AW39" s="396"/>
      <c r="AX39" s="418"/>
      <c r="AY39" s="416"/>
      <c r="AZ39" s="394"/>
      <c r="BA39" s="421"/>
      <c r="BB39" s="389"/>
      <c r="BC39" s="408"/>
      <c r="BD39" s="409"/>
      <c r="BE39" s="412"/>
      <c r="BF39" s="413"/>
      <c r="BG39" s="81"/>
    </row>
    <row r="40" spans="1:59" s="37" customFormat="1" ht="11.25" customHeight="1" thickBot="1">
      <c r="A40" s="87"/>
      <c r="B40" s="87"/>
      <c r="C40" s="403"/>
      <c r="D40" s="404"/>
      <c r="E40" s="405"/>
      <c r="F40" s="383"/>
      <c r="G40" s="54"/>
      <c r="H40" s="102" t="s">
        <v>76</v>
      </c>
      <c r="I40" s="55"/>
      <c r="J40" s="385"/>
      <c r="K40" s="383"/>
      <c r="L40" s="54"/>
      <c r="M40" s="102" t="s">
        <v>76</v>
      </c>
      <c r="N40" s="55"/>
      <c r="O40" s="385"/>
      <c r="P40" s="397"/>
      <c r="Q40" s="398"/>
      <c r="R40" s="398"/>
      <c r="S40" s="398"/>
      <c r="T40" s="399"/>
      <c r="U40" s="419"/>
      <c r="V40" s="246"/>
      <c r="W40" s="397"/>
      <c r="X40" s="422"/>
      <c r="Y40" s="390"/>
      <c r="Z40" s="410"/>
      <c r="AA40" s="411"/>
      <c r="AB40" s="414"/>
      <c r="AC40" s="415"/>
      <c r="AD40" s="88"/>
      <c r="AE40" s="87"/>
      <c r="AF40" s="403"/>
      <c r="AG40" s="404"/>
      <c r="AH40" s="405"/>
      <c r="AI40" s="383"/>
      <c r="AJ40" s="54"/>
      <c r="AK40" s="102" t="s">
        <v>76</v>
      </c>
      <c r="AL40" s="55"/>
      <c r="AM40" s="385"/>
      <c r="AN40" s="383"/>
      <c r="AO40" s="54"/>
      <c r="AP40" s="102" t="s">
        <v>76</v>
      </c>
      <c r="AQ40" s="55"/>
      <c r="AR40" s="385"/>
      <c r="AS40" s="397"/>
      <c r="AT40" s="398"/>
      <c r="AU40" s="398"/>
      <c r="AV40" s="398"/>
      <c r="AW40" s="399"/>
      <c r="AX40" s="419"/>
      <c r="AY40" s="246"/>
      <c r="AZ40" s="397"/>
      <c r="BA40" s="422"/>
      <c r="BB40" s="390"/>
      <c r="BC40" s="410"/>
      <c r="BD40" s="411"/>
      <c r="BE40" s="414"/>
      <c r="BF40" s="415"/>
      <c r="BG40" s="87"/>
    </row>
    <row r="41" spans="1:60" s="37" customFormat="1" ht="11.25" customHeight="1">
      <c r="A41" s="87"/>
      <c r="B41" s="87"/>
      <c r="C41" s="107"/>
      <c r="D41" s="107"/>
      <c r="E41" s="107"/>
      <c r="F41" s="105"/>
      <c r="G41" s="105"/>
      <c r="H41" s="105"/>
      <c r="I41" s="105"/>
      <c r="J41" s="105"/>
      <c r="K41" s="109"/>
      <c r="L41" s="108"/>
      <c r="M41" s="101"/>
      <c r="N41" s="110"/>
      <c r="O41" s="111"/>
      <c r="P41" s="109"/>
      <c r="Q41" s="108"/>
      <c r="R41" s="101"/>
      <c r="S41" s="110"/>
      <c r="T41" s="111"/>
      <c r="U41" s="101"/>
      <c r="V41" s="101"/>
      <c r="W41" s="101"/>
      <c r="X41" s="112"/>
      <c r="Y41" s="112"/>
      <c r="Z41" s="101"/>
      <c r="AA41" s="101"/>
      <c r="AB41" s="88"/>
      <c r="AC41" s="88"/>
      <c r="AD41" s="88"/>
      <c r="AE41" s="87"/>
      <c r="AF41" s="87"/>
      <c r="AG41" s="87"/>
      <c r="AH41" s="107"/>
      <c r="AI41" s="107"/>
      <c r="AJ41" s="107"/>
      <c r="AK41" s="105"/>
      <c r="AL41" s="105"/>
      <c r="AM41" s="105"/>
      <c r="AN41" s="105"/>
      <c r="AO41" s="105"/>
      <c r="AP41" s="109"/>
      <c r="AQ41" s="108"/>
      <c r="AR41" s="101"/>
      <c r="AS41" s="110"/>
      <c r="AT41" s="111"/>
      <c r="AU41" s="109"/>
      <c r="AV41" s="108"/>
      <c r="AW41" s="101"/>
      <c r="AX41" s="110"/>
      <c r="AY41" s="111"/>
      <c r="AZ41" s="101"/>
      <c r="BA41" s="101"/>
      <c r="BB41" s="101"/>
      <c r="BC41" s="112"/>
      <c r="BD41" s="112"/>
      <c r="BE41" s="101"/>
      <c r="BF41" s="101"/>
      <c r="BG41" s="88"/>
      <c r="BH41" s="56"/>
    </row>
    <row r="42" spans="1:59" s="37" customFormat="1" ht="12.75" customHeight="1">
      <c r="A42" s="87"/>
      <c r="B42" s="87"/>
      <c r="C42" s="113"/>
      <c r="D42" s="113"/>
      <c r="E42" s="113"/>
      <c r="F42" s="114"/>
      <c r="G42" s="114"/>
      <c r="H42" s="113"/>
      <c r="I42" s="113"/>
      <c r="J42" s="113"/>
      <c r="K42" s="108"/>
      <c r="L42" s="108"/>
      <c r="M42" s="113"/>
      <c r="N42" s="113"/>
      <c r="O42" s="113"/>
      <c r="P42" s="113"/>
      <c r="Q42" s="113"/>
      <c r="R42" s="114"/>
      <c r="S42" s="114"/>
      <c r="T42" s="113"/>
      <c r="U42" s="113"/>
      <c r="V42" s="113"/>
      <c r="W42" s="87"/>
      <c r="X42" s="113"/>
      <c r="Y42" s="113"/>
      <c r="Z42" s="113"/>
      <c r="AA42" s="114"/>
      <c r="AB42" s="114"/>
      <c r="AC42" s="106"/>
      <c r="AD42" s="106"/>
      <c r="AE42" s="106"/>
      <c r="AF42" s="106"/>
      <c r="AG42" s="106"/>
      <c r="AH42" s="108"/>
      <c r="AI42" s="108"/>
      <c r="AJ42" s="113"/>
      <c r="AK42" s="113"/>
      <c r="AL42" s="113"/>
      <c r="AM42" s="113"/>
      <c r="AN42" s="113"/>
      <c r="AO42" s="114"/>
      <c r="AP42" s="114"/>
      <c r="AQ42" s="106"/>
      <c r="AR42" s="106"/>
      <c r="AS42" s="106"/>
      <c r="AT42" s="87"/>
      <c r="AU42" s="87"/>
      <c r="AV42" s="87"/>
      <c r="AW42" s="87"/>
      <c r="AX42" s="87"/>
      <c r="AY42" s="87"/>
      <c r="AZ42" s="87"/>
      <c r="BA42" s="87"/>
      <c r="BB42" s="87"/>
      <c r="BC42" s="87"/>
      <c r="BD42" s="87"/>
      <c r="BE42" s="87"/>
      <c r="BF42" s="87"/>
      <c r="BG42" s="87"/>
    </row>
    <row r="43" spans="1:63" ht="23.25" customHeight="1" thickBot="1">
      <c r="A43" s="81"/>
      <c r="B43" s="81"/>
      <c r="C43" s="450" t="s">
        <v>145</v>
      </c>
      <c r="D43" s="451"/>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2"/>
      <c r="AI43" s="81"/>
      <c r="AJ43" s="81"/>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59"/>
      <c r="BI43" s="59"/>
      <c r="BJ43" s="59"/>
      <c r="BK43" s="59"/>
    </row>
    <row r="44" spans="1:63" ht="9.75" customHeight="1">
      <c r="A44" s="81"/>
      <c r="B44" s="81"/>
      <c r="C44" s="453"/>
      <c r="D44" s="453"/>
      <c r="E44" s="453"/>
      <c r="F44" s="454" t="str">
        <f>AV5</f>
        <v>詳徳</v>
      </c>
      <c r="G44" s="454"/>
      <c r="H44" s="454"/>
      <c r="I44" s="454"/>
      <c r="J44" s="454"/>
      <c r="K44" s="454" t="str">
        <f>AY5</f>
        <v>和知</v>
      </c>
      <c r="L44" s="454"/>
      <c r="M44" s="454"/>
      <c r="N44" s="454"/>
      <c r="O44" s="454"/>
      <c r="P44" s="454" t="str">
        <f>BB5</f>
        <v>殿田</v>
      </c>
      <c r="Q44" s="454"/>
      <c r="R44" s="454"/>
      <c r="S44" s="454"/>
      <c r="T44" s="454"/>
      <c r="U44" s="454" t="str">
        <f>BE5</f>
        <v>亀岡</v>
      </c>
      <c r="V44" s="454"/>
      <c r="W44" s="454"/>
      <c r="X44" s="454"/>
      <c r="Y44" s="454"/>
      <c r="Z44" s="447" t="s">
        <v>95</v>
      </c>
      <c r="AA44" s="455" t="s">
        <v>96</v>
      </c>
      <c r="AB44" s="458" t="s">
        <v>97</v>
      </c>
      <c r="AC44" s="429" t="s">
        <v>98</v>
      </c>
      <c r="AD44" s="432" t="s">
        <v>99</v>
      </c>
      <c r="AE44" s="435" t="s">
        <v>100</v>
      </c>
      <c r="AF44" s="436"/>
      <c r="AG44" s="441" t="s">
        <v>101</v>
      </c>
      <c r="AH44" s="442"/>
      <c r="AI44" s="81"/>
      <c r="AJ44" s="81"/>
      <c r="AK44" s="113"/>
      <c r="AL44" s="113"/>
      <c r="AM44" s="113"/>
      <c r="AN44" s="114"/>
      <c r="AO44" s="114"/>
      <c r="AP44" s="114"/>
      <c r="AQ44" s="114"/>
      <c r="AR44" s="114"/>
      <c r="AS44" s="114"/>
      <c r="AT44" s="114"/>
      <c r="AU44" s="114"/>
      <c r="AV44" s="114"/>
      <c r="AW44" s="114"/>
      <c r="AX44" s="114"/>
      <c r="AY44" s="114"/>
      <c r="AZ44" s="114"/>
      <c r="BA44" s="114"/>
      <c r="BB44" s="114"/>
      <c r="BC44" s="113"/>
      <c r="BD44" s="113"/>
      <c r="BE44" s="115"/>
      <c r="BF44" s="90"/>
      <c r="BG44" s="90"/>
      <c r="BH44" s="60"/>
      <c r="BI44" s="60"/>
      <c r="BJ44" s="58"/>
      <c r="BK44" s="58"/>
    </row>
    <row r="45" spans="1:63" ht="12.75" customHeight="1">
      <c r="A45" s="81"/>
      <c r="B45" s="81"/>
      <c r="C45" s="453"/>
      <c r="D45" s="453"/>
      <c r="E45" s="453"/>
      <c r="F45" s="454"/>
      <c r="G45" s="454"/>
      <c r="H45" s="454"/>
      <c r="I45" s="454"/>
      <c r="J45" s="454"/>
      <c r="K45" s="454"/>
      <c r="L45" s="454"/>
      <c r="M45" s="454"/>
      <c r="N45" s="454"/>
      <c r="O45" s="454"/>
      <c r="P45" s="454"/>
      <c r="Q45" s="454"/>
      <c r="R45" s="454"/>
      <c r="S45" s="454"/>
      <c r="T45" s="454"/>
      <c r="U45" s="454"/>
      <c r="V45" s="454"/>
      <c r="W45" s="454"/>
      <c r="X45" s="454"/>
      <c r="Y45" s="454"/>
      <c r="Z45" s="448"/>
      <c r="AA45" s="456"/>
      <c r="AB45" s="459"/>
      <c r="AC45" s="430"/>
      <c r="AD45" s="433"/>
      <c r="AE45" s="437"/>
      <c r="AF45" s="438"/>
      <c r="AG45" s="443"/>
      <c r="AH45" s="444"/>
      <c r="AI45" s="81"/>
      <c r="AJ45" s="81"/>
      <c r="AK45" s="113"/>
      <c r="AL45" s="113"/>
      <c r="AM45" s="113"/>
      <c r="AN45" s="114"/>
      <c r="AO45" s="114"/>
      <c r="AP45" s="114"/>
      <c r="AQ45" s="114"/>
      <c r="AR45" s="114"/>
      <c r="AS45" s="114"/>
      <c r="AT45" s="114"/>
      <c r="AU45" s="114"/>
      <c r="AV45" s="114"/>
      <c r="AW45" s="114"/>
      <c r="AX45" s="114"/>
      <c r="AY45" s="114"/>
      <c r="AZ45" s="114"/>
      <c r="BA45" s="114"/>
      <c r="BB45" s="114"/>
      <c r="BC45" s="113"/>
      <c r="BD45" s="113"/>
      <c r="BE45" s="116"/>
      <c r="BF45" s="90"/>
      <c r="BG45" s="90"/>
      <c r="BH45" s="60"/>
      <c r="BI45" s="60"/>
      <c r="BJ45" s="58"/>
      <c r="BK45" s="58"/>
    </row>
    <row r="46" spans="1:63" ht="12.75" customHeight="1">
      <c r="A46" s="81"/>
      <c r="B46" s="81"/>
      <c r="C46" s="453"/>
      <c r="D46" s="453"/>
      <c r="E46" s="453"/>
      <c r="F46" s="454"/>
      <c r="G46" s="454"/>
      <c r="H46" s="454"/>
      <c r="I46" s="454"/>
      <c r="J46" s="454"/>
      <c r="K46" s="454"/>
      <c r="L46" s="454"/>
      <c r="M46" s="454"/>
      <c r="N46" s="454"/>
      <c r="O46" s="454"/>
      <c r="P46" s="454"/>
      <c r="Q46" s="454"/>
      <c r="R46" s="454"/>
      <c r="S46" s="454"/>
      <c r="T46" s="454"/>
      <c r="U46" s="454"/>
      <c r="V46" s="454"/>
      <c r="W46" s="454"/>
      <c r="X46" s="454"/>
      <c r="Y46" s="454"/>
      <c r="Z46" s="449"/>
      <c r="AA46" s="457"/>
      <c r="AB46" s="460"/>
      <c r="AC46" s="431"/>
      <c r="AD46" s="434"/>
      <c r="AE46" s="439"/>
      <c r="AF46" s="440"/>
      <c r="AG46" s="445"/>
      <c r="AH46" s="446"/>
      <c r="AI46" s="81"/>
      <c r="AJ46" s="81"/>
      <c r="AK46" s="113"/>
      <c r="AL46" s="113"/>
      <c r="AM46" s="113"/>
      <c r="AN46" s="114"/>
      <c r="AO46" s="114"/>
      <c r="AP46" s="114"/>
      <c r="AQ46" s="114"/>
      <c r="AR46" s="114"/>
      <c r="AS46" s="114"/>
      <c r="AT46" s="114"/>
      <c r="AU46" s="114"/>
      <c r="AV46" s="114"/>
      <c r="AW46" s="114"/>
      <c r="AX46" s="114"/>
      <c r="AY46" s="114"/>
      <c r="AZ46" s="114"/>
      <c r="BA46" s="114"/>
      <c r="BB46" s="114"/>
      <c r="BC46" s="113"/>
      <c r="BD46" s="113"/>
      <c r="BE46" s="116"/>
      <c r="BF46" s="90"/>
      <c r="BG46" s="90"/>
      <c r="BH46" s="60"/>
      <c r="BI46" s="60"/>
      <c r="BJ46" s="58"/>
      <c r="BK46" s="58"/>
    </row>
    <row r="47" spans="1:63" ht="24" customHeight="1">
      <c r="A47" s="81"/>
      <c r="B47" s="81"/>
      <c r="C47" s="95" t="s">
        <v>85</v>
      </c>
      <c r="D47" s="427"/>
      <c r="E47" s="428"/>
      <c r="F47" s="391"/>
      <c r="G47" s="392"/>
      <c r="H47" s="392"/>
      <c r="I47" s="392"/>
      <c r="J47" s="393"/>
      <c r="K47" s="96">
        <v>1</v>
      </c>
      <c r="L47" s="386"/>
      <c r="M47" s="386"/>
      <c r="N47" s="386"/>
      <c r="O47" s="387"/>
      <c r="P47" s="96">
        <v>3</v>
      </c>
      <c r="Q47" s="386"/>
      <c r="R47" s="386"/>
      <c r="S47" s="386"/>
      <c r="T47" s="387"/>
      <c r="U47" s="96">
        <v>5</v>
      </c>
      <c r="V47" s="386"/>
      <c r="W47" s="386"/>
      <c r="X47" s="386"/>
      <c r="Y47" s="387"/>
      <c r="Z47" s="417">
        <v>3</v>
      </c>
      <c r="AA47" s="229">
        <v>0</v>
      </c>
      <c r="AB47" s="391">
        <f>K48+P48+U48</f>
        <v>6</v>
      </c>
      <c r="AC47" s="420">
        <f>L48+L49+L50+Q48+Q49+Q50+V48+V49+V50</f>
        <v>150</v>
      </c>
      <c r="AD47" s="388">
        <f>N48+N49+N50+X48+X49+X50+S48+S49+S50</f>
        <v>59</v>
      </c>
      <c r="AE47" s="406">
        <f>AC47-AD47</f>
        <v>91</v>
      </c>
      <c r="AF47" s="407"/>
      <c r="AG47" s="423">
        <v>1</v>
      </c>
      <c r="AH47" s="424"/>
      <c r="AI47" s="81"/>
      <c r="AJ47" s="81"/>
      <c r="AK47" s="106"/>
      <c r="AL47" s="106"/>
      <c r="AM47" s="106"/>
      <c r="AN47" s="117"/>
      <c r="AO47" s="117"/>
      <c r="AP47" s="117"/>
      <c r="AQ47" s="117"/>
      <c r="AR47" s="117"/>
      <c r="AS47" s="117"/>
      <c r="AT47" s="117"/>
      <c r="AU47" s="117"/>
      <c r="AV47" s="117"/>
      <c r="AW47" s="117"/>
      <c r="AX47" s="114"/>
      <c r="AY47" s="114"/>
      <c r="AZ47" s="114"/>
      <c r="BA47" s="114"/>
      <c r="BB47" s="114"/>
      <c r="BC47" s="113"/>
      <c r="BD47" s="113"/>
      <c r="BE47" s="113"/>
      <c r="BF47" s="91"/>
      <c r="BG47" s="91"/>
      <c r="BH47" s="57"/>
      <c r="BI47" s="57"/>
      <c r="BJ47" s="61"/>
      <c r="BK47" s="61"/>
    </row>
    <row r="48" spans="1:63" ht="11.25" customHeight="1">
      <c r="A48" s="81"/>
      <c r="B48" s="81"/>
      <c r="C48" s="400" t="str">
        <f>AV5</f>
        <v>詳徳</v>
      </c>
      <c r="D48" s="401"/>
      <c r="E48" s="402"/>
      <c r="F48" s="394"/>
      <c r="G48" s="395"/>
      <c r="H48" s="395"/>
      <c r="I48" s="395"/>
      <c r="J48" s="396"/>
      <c r="K48" s="382">
        <v>2</v>
      </c>
      <c r="L48" s="52">
        <v>25</v>
      </c>
      <c r="M48" s="101" t="s">
        <v>76</v>
      </c>
      <c r="N48" s="51">
        <v>3</v>
      </c>
      <c r="O48" s="384">
        <v>0</v>
      </c>
      <c r="P48" s="382">
        <v>2</v>
      </c>
      <c r="Q48" s="52">
        <v>25</v>
      </c>
      <c r="R48" s="101" t="s">
        <v>76</v>
      </c>
      <c r="S48" s="51">
        <v>15</v>
      </c>
      <c r="T48" s="384">
        <v>0</v>
      </c>
      <c r="U48" s="382">
        <v>2</v>
      </c>
      <c r="V48" s="52">
        <v>25</v>
      </c>
      <c r="W48" s="101" t="s">
        <v>76</v>
      </c>
      <c r="X48" s="51">
        <v>6</v>
      </c>
      <c r="Y48" s="384">
        <v>0</v>
      </c>
      <c r="Z48" s="418"/>
      <c r="AA48" s="416"/>
      <c r="AB48" s="394"/>
      <c r="AC48" s="421"/>
      <c r="AD48" s="389"/>
      <c r="AE48" s="408"/>
      <c r="AF48" s="409"/>
      <c r="AG48" s="412"/>
      <c r="AH48" s="413"/>
      <c r="AI48" s="81"/>
      <c r="AJ48" s="81"/>
      <c r="AK48" s="118"/>
      <c r="AL48" s="118"/>
      <c r="AM48" s="118"/>
      <c r="AN48" s="114"/>
      <c r="AO48" s="108"/>
      <c r="AP48" s="101"/>
      <c r="AQ48" s="110"/>
      <c r="AR48" s="114"/>
      <c r="AS48" s="114"/>
      <c r="AT48" s="108"/>
      <c r="AU48" s="101"/>
      <c r="AV48" s="110"/>
      <c r="AW48" s="114"/>
      <c r="AX48" s="114"/>
      <c r="AY48" s="114"/>
      <c r="AZ48" s="114"/>
      <c r="BA48" s="114"/>
      <c r="BB48" s="114"/>
      <c r="BC48" s="113"/>
      <c r="BD48" s="113"/>
      <c r="BE48" s="113"/>
      <c r="BF48" s="91"/>
      <c r="BG48" s="91"/>
      <c r="BH48" s="57"/>
      <c r="BI48" s="57"/>
      <c r="BJ48" s="61"/>
      <c r="BK48" s="61"/>
    </row>
    <row r="49" spans="1:63" ht="11.25" customHeight="1">
      <c r="A49" s="81"/>
      <c r="B49" s="81"/>
      <c r="C49" s="400"/>
      <c r="D49" s="401"/>
      <c r="E49" s="402"/>
      <c r="F49" s="394"/>
      <c r="G49" s="395"/>
      <c r="H49" s="395"/>
      <c r="I49" s="395"/>
      <c r="J49" s="396"/>
      <c r="K49" s="382"/>
      <c r="L49" s="52">
        <v>25</v>
      </c>
      <c r="M49" s="101" t="s">
        <v>76</v>
      </c>
      <c r="N49" s="51">
        <v>7</v>
      </c>
      <c r="O49" s="384"/>
      <c r="P49" s="382"/>
      <c r="Q49" s="52">
        <v>25</v>
      </c>
      <c r="R49" s="101" t="s">
        <v>76</v>
      </c>
      <c r="S49" s="51">
        <v>15</v>
      </c>
      <c r="T49" s="384"/>
      <c r="U49" s="382"/>
      <c r="V49" s="52">
        <v>25</v>
      </c>
      <c r="W49" s="101" t="s">
        <v>76</v>
      </c>
      <c r="X49" s="51">
        <v>13</v>
      </c>
      <c r="Y49" s="384"/>
      <c r="Z49" s="418"/>
      <c r="AA49" s="416"/>
      <c r="AB49" s="394"/>
      <c r="AC49" s="421"/>
      <c r="AD49" s="389"/>
      <c r="AE49" s="408"/>
      <c r="AF49" s="409"/>
      <c r="AG49" s="412"/>
      <c r="AH49" s="413"/>
      <c r="AI49" s="81"/>
      <c r="AJ49" s="81"/>
      <c r="AK49" s="118"/>
      <c r="AL49" s="118"/>
      <c r="AM49" s="118"/>
      <c r="AN49" s="114"/>
      <c r="AO49" s="108"/>
      <c r="AP49" s="101"/>
      <c r="AQ49" s="110"/>
      <c r="AR49" s="114"/>
      <c r="AS49" s="114"/>
      <c r="AT49" s="108"/>
      <c r="AU49" s="101"/>
      <c r="AV49" s="110"/>
      <c r="AW49" s="114"/>
      <c r="AX49" s="114"/>
      <c r="AY49" s="114"/>
      <c r="AZ49" s="114"/>
      <c r="BA49" s="114"/>
      <c r="BB49" s="114"/>
      <c r="BC49" s="113"/>
      <c r="BD49" s="113"/>
      <c r="BE49" s="113"/>
      <c r="BF49" s="91"/>
      <c r="BG49" s="91"/>
      <c r="BH49" s="57"/>
      <c r="BI49" s="57"/>
      <c r="BJ49" s="61"/>
      <c r="BK49" s="61"/>
    </row>
    <row r="50" spans="1:63" ht="11.25" customHeight="1">
      <c r="A50" s="81"/>
      <c r="B50" s="81"/>
      <c r="C50" s="403"/>
      <c r="D50" s="404"/>
      <c r="E50" s="405"/>
      <c r="F50" s="397"/>
      <c r="G50" s="398"/>
      <c r="H50" s="398"/>
      <c r="I50" s="398"/>
      <c r="J50" s="399"/>
      <c r="K50" s="383"/>
      <c r="L50" s="54"/>
      <c r="M50" s="102" t="s">
        <v>76</v>
      </c>
      <c r="N50" s="55"/>
      <c r="O50" s="385"/>
      <c r="P50" s="383"/>
      <c r="Q50" s="54"/>
      <c r="R50" s="102" t="s">
        <v>76</v>
      </c>
      <c r="S50" s="55"/>
      <c r="T50" s="385"/>
      <c r="U50" s="383"/>
      <c r="V50" s="54"/>
      <c r="W50" s="102" t="s">
        <v>76</v>
      </c>
      <c r="X50" s="55"/>
      <c r="Y50" s="385"/>
      <c r="Z50" s="419"/>
      <c r="AA50" s="246"/>
      <c r="AB50" s="397"/>
      <c r="AC50" s="422"/>
      <c r="AD50" s="390"/>
      <c r="AE50" s="410"/>
      <c r="AF50" s="411"/>
      <c r="AG50" s="425"/>
      <c r="AH50" s="426"/>
      <c r="AI50" s="81"/>
      <c r="AJ50" s="81"/>
      <c r="AK50" s="118"/>
      <c r="AL50" s="118"/>
      <c r="AM50" s="118"/>
      <c r="AN50" s="114"/>
      <c r="AO50" s="108"/>
      <c r="AP50" s="101"/>
      <c r="AQ50" s="110"/>
      <c r="AR50" s="114"/>
      <c r="AS50" s="114"/>
      <c r="AT50" s="108"/>
      <c r="AU50" s="101"/>
      <c r="AV50" s="110"/>
      <c r="AW50" s="114"/>
      <c r="AX50" s="114"/>
      <c r="AY50" s="114"/>
      <c r="AZ50" s="114"/>
      <c r="BA50" s="114"/>
      <c r="BB50" s="114"/>
      <c r="BC50" s="113"/>
      <c r="BD50" s="113"/>
      <c r="BE50" s="113"/>
      <c r="BF50" s="91"/>
      <c r="BG50" s="91"/>
      <c r="BH50" s="57"/>
      <c r="BI50" s="57"/>
      <c r="BJ50" s="61"/>
      <c r="BK50" s="61"/>
    </row>
    <row r="51" spans="1:63" ht="24" customHeight="1">
      <c r="A51" s="81"/>
      <c r="B51" s="81"/>
      <c r="C51" s="95" t="s">
        <v>111</v>
      </c>
      <c r="D51" s="427"/>
      <c r="E51" s="428"/>
      <c r="F51" s="96">
        <f>K47</f>
        <v>1</v>
      </c>
      <c r="G51" s="386"/>
      <c r="H51" s="386"/>
      <c r="I51" s="386"/>
      <c r="J51" s="387"/>
      <c r="K51" s="391"/>
      <c r="L51" s="392"/>
      <c r="M51" s="392"/>
      <c r="N51" s="392"/>
      <c r="O51" s="393"/>
      <c r="P51" s="96">
        <v>6</v>
      </c>
      <c r="Q51" s="386"/>
      <c r="R51" s="386"/>
      <c r="S51" s="386"/>
      <c r="T51" s="387"/>
      <c r="U51" s="96">
        <v>4</v>
      </c>
      <c r="V51" s="386"/>
      <c r="W51" s="386"/>
      <c r="X51" s="386"/>
      <c r="Y51" s="387"/>
      <c r="Z51" s="417">
        <v>0</v>
      </c>
      <c r="AA51" s="229">
        <v>3</v>
      </c>
      <c r="AB51" s="391">
        <f>F52+P52+U52</f>
        <v>0</v>
      </c>
      <c r="AC51" s="420">
        <f>G52+G53+G54+Q52+Q53+Q54+V52+V53+V54</f>
        <v>49</v>
      </c>
      <c r="AD51" s="388">
        <f>I52+I53+I54+X52+X53+X54+S52+S53+S54</f>
        <v>150</v>
      </c>
      <c r="AE51" s="406">
        <f>AC51-AD51</f>
        <v>-101</v>
      </c>
      <c r="AF51" s="407"/>
      <c r="AG51" s="423">
        <v>4</v>
      </c>
      <c r="AH51" s="424"/>
      <c r="AI51" s="81"/>
      <c r="AJ51" s="81"/>
      <c r="AK51" s="106"/>
      <c r="AL51" s="106"/>
      <c r="AM51" s="106"/>
      <c r="AN51" s="117"/>
      <c r="AO51" s="117"/>
      <c r="AP51" s="117"/>
      <c r="AQ51" s="117"/>
      <c r="AR51" s="117"/>
      <c r="AS51" s="114"/>
      <c r="AT51" s="114"/>
      <c r="AU51" s="114"/>
      <c r="AV51" s="114"/>
      <c r="AW51" s="114"/>
      <c r="AX51" s="117"/>
      <c r="AY51" s="117"/>
      <c r="AZ51" s="117"/>
      <c r="BA51" s="117"/>
      <c r="BB51" s="117"/>
      <c r="BC51" s="113"/>
      <c r="BD51" s="113"/>
      <c r="BE51" s="113"/>
      <c r="BF51" s="91"/>
      <c r="BG51" s="91"/>
      <c r="BH51" s="57"/>
      <c r="BI51" s="57"/>
      <c r="BJ51" s="61"/>
      <c r="BK51" s="61"/>
    </row>
    <row r="52" spans="1:63" ht="11.25" customHeight="1">
      <c r="A52" s="81"/>
      <c r="B52" s="81"/>
      <c r="C52" s="400" t="str">
        <f>AY5</f>
        <v>和知</v>
      </c>
      <c r="D52" s="401"/>
      <c r="E52" s="402"/>
      <c r="F52" s="382">
        <v>0</v>
      </c>
      <c r="G52" s="52">
        <v>3</v>
      </c>
      <c r="H52" s="101" t="s">
        <v>76</v>
      </c>
      <c r="I52" s="51">
        <v>25</v>
      </c>
      <c r="J52" s="384">
        <v>2</v>
      </c>
      <c r="K52" s="394"/>
      <c r="L52" s="395"/>
      <c r="M52" s="395"/>
      <c r="N52" s="395"/>
      <c r="O52" s="396"/>
      <c r="P52" s="382">
        <v>0</v>
      </c>
      <c r="Q52" s="52">
        <v>13</v>
      </c>
      <c r="R52" s="101" t="s">
        <v>76</v>
      </c>
      <c r="S52" s="51">
        <v>25</v>
      </c>
      <c r="T52" s="384">
        <v>2</v>
      </c>
      <c r="U52" s="382">
        <v>0</v>
      </c>
      <c r="V52" s="52">
        <v>12</v>
      </c>
      <c r="W52" s="101" t="s">
        <v>76</v>
      </c>
      <c r="X52" s="51">
        <v>25</v>
      </c>
      <c r="Y52" s="384">
        <v>2</v>
      </c>
      <c r="Z52" s="418"/>
      <c r="AA52" s="416"/>
      <c r="AB52" s="394"/>
      <c r="AC52" s="421"/>
      <c r="AD52" s="389"/>
      <c r="AE52" s="408"/>
      <c r="AF52" s="409"/>
      <c r="AG52" s="412"/>
      <c r="AH52" s="413"/>
      <c r="AI52" s="81"/>
      <c r="AJ52" s="81"/>
      <c r="AK52" s="118"/>
      <c r="AL52" s="118"/>
      <c r="AM52" s="118"/>
      <c r="AN52" s="114"/>
      <c r="AO52" s="108"/>
      <c r="AP52" s="101"/>
      <c r="AQ52" s="110"/>
      <c r="AR52" s="114"/>
      <c r="AS52" s="114"/>
      <c r="AT52" s="114"/>
      <c r="AU52" s="114"/>
      <c r="AV52" s="114"/>
      <c r="AW52" s="114"/>
      <c r="AX52" s="114"/>
      <c r="AY52" s="108"/>
      <c r="AZ52" s="101"/>
      <c r="BA52" s="110"/>
      <c r="BB52" s="114"/>
      <c r="BC52" s="113"/>
      <c r="BD52" s="113"/>
      <c r="BE52" s="113"/>
      <c r="BF52" s="91"/>
      <c r="BG52" s="91"/>
      <c r="BH52" s="57"/>
      <c r="BI52" s="57"/>
      <c r="BJ52" s="61"/>
      <c r="BK52" s="61"/>
    </row>
    <row r="53" spans="1:63" ht="11.25" customHeight="1">
      <c r="A53" s="81"/>
      <c r="B53" s="81"/>
      <c r="C53" s="400"/>
      <c r="D53" s="401"/>
      <c r="E53" s="402"/>
      <c r="F53" s="382"/>
      <c r="G53" s="52">
        <v>7</v>
      </c>
      <c r="H53" s="101" t="s">
        <v>76</v>
      </c>
      <c r="I53" s="51">
        <v>25</v>
      </c>
      <c r="J53" s="384"/>
      <c r="K53" s="394"/>
      <c r="L53" s="395"/>
      <c r="M53" s="395"/>
      <c r="N53" s="395"/>
      <c r="O53" s="396"/>
      <c r="P53" s="382"/>
      <c r="Q53" s="52">
        <v>7</v>
      </c>
      <c r="R53" s="101" t="s">
        <v>76</v>
      </c>
      <c r="S53" s="51">
        <v>25</v>
      </c>
      <c r="T53" s="384"/>
      <c r="U53" s="382"/>
      <c r="V53" s="52">
        <v>7</v>
      </c>
      <c r="W53" s="101" t="s">
        <v>76</v>
      </c>
      <c r="X53" s="51">
        <v>25</v>
      </c>
      <c r="Y53" s="384"/>
      <c r="Z53" s="418"/>
      <c r="AA53" s="416"/>
      <c r="AB53" s="394"/>
      <c r="AC53" s="421"/>
      <c r="AD53" s="389"/>
      <c r="AE53" s="408"/>
      <c r="AF53" s="409"/>
      <c r="AG53" s="412"/>
      <c r="AH53" s="413"/>
      <c r="AI53" s="81"/>
      <c r="AJ53" s="81"/>
      <c r="AK53" s="118"/>
      <c r="AL53" s="118"/>
      <c r="AM53" s="118"/>
      <c r="AN53" s="114"/>
      <c r="AO53" s="108"/>
      <c r="AP53" s="101"/>
      <c r="AQ53" s="110"/>
      <c r="AR53" s="114"/>
      <c r="AS53" s="114"/>
      <c r="AT53" s="114"/>
      <c r="AU53" s="114"/>
      <c r="AV53" s="114"/>
      <c r="AW53" s="114"/>
      <c r="AX53" s="114"/>
      <c r="AY53" s="108"/>
      <c r="AZ53" s="101"/>
      <c r="BA53" s="110"/>
      <c r="BB53" s="114"/>
      <c r="BC53" s="113"/>
      <c r="BD53" s="113"/>
      <c r="BE53" s="113"/>
      <c r="BF53" s="91"/>
      <c r="BG53" s="91"/>
      <c r="BH53" s="57"/>
      <c r="BI53" s="57"/>
      <c r="BJ53" s="61"/>
      <c r="BK53" s="61"/>
    </row>
    <row r="54" spans="1:63" ht="11.25" customHeight="1">
      <c r="A54" s="81"/>
      <c r="B54" s="81"/>
      <c r="C54" s="403"/>
      <c r="D54" s="404"/>
      <c r="E54" s="405"/>
      <c r="F54" s="383"/>
      <c r="G54" s="54"/>
      <c r="H54" s="102" t="s">
        <v>76</v>
      </c>
      <c r="I54" s="55"/>
      <c r="J54" s="385"/>
      <c r="K54" s="397"/>
      <c r="L54" s="398"/>
      <c r="M54" s="398"/>
      <c r="N54" s="398"/>
      <c r="O54" s="399"/>
      <c r="P54" s="383"/>
      <c r="Q54" s="54"/>
      <c r="R54" s="102" t="s">
        <v>76</v>
      </c>
      <c r="S54" s="55"/>
      <c r="T54" s="385"/>
      <c r="U54" s="383"/>
      <c r="V54" s="54"/>
      <c r="W54" s="102" t="s">
        <v>76</v>
      </c>
      <c r="X54" s="55"/>
      <c r="Y54" s="385"/>
      <c r="Z54" s="419"/>
      <c r="AA54" s="246"/>
      <c r="AB54" s="397"/>
      <c r="AC54" s="422"/>
      <c r="AD54" s="390"/>
      <c r="AE54" s="410"/>
      <c r="AF54" s="411"/>
      <c r="AG54" s="425"/>
      <c r="AH54" s="426"/>
      <c r="AI54" s="81"/>
      <c r="AJ54" s="81"/>
      <c r="AK54" s="118"/>
      <c r="AL54" s="118"/>
      <c r="AM54" s="118"/>
      <c r="AN54" s="114"/>
      <c r="AO54" s="108"/>
      <c r="AP54" s="101"/>
      <c r="AQ54" s="110"/>
      <c r="AR54" s="114"/>
      <c r="AS54" s="114"/>
      <c r="AT54" s="114"/>
      <c r="AU54" s="114"/>
      <c r="AV54" s="114"/>
      <c r="AW54" s="114"/>
      <c r="AX54" s="114"/>
      <c r="AY54" s="108"/>
      <c r="AZ54" s="101"/>
      <c r="BA54" s="110"/>
      <c r="BB54" s="114"/>
      <c r="BC54" s="113"/>
      <c r="BD54" s="113"/>
      <c r="BE54" s="113"/>
      <c r="BF54" s="91"/>
      <c r="BG54" s="91"/>
      <c r="BH54" s="57"/>
      <c r="BI54" s="57"/>
      <c r="BJ54" s="61"/>
      <c r="BK54" s="61"/>
    </row>
    <row r="55" spans="1:63" ht="24" customHeight="1">
      <c r="A55" s="81"/>
      <c r="B55" s="81"/>
      <c r="C55" s="95" t="s">
        <v>112</v>
      </c>
      <c r="D55" s="427"/>
      <c r="E55" s="428"/>
      <c r="F55" s="96">
        <f>P47</f>
        <v>3</v>
      </c>
      <c r="G55" s="386"/>
      <c r="H55" s="386"/>
      <c r="I55" s="386"/>
      <c r="J55" s="387"/>
      <c r="K55" s="96">
        <f>P51</f>
        <v>6</v>
      </c>
      <c r="L55" s="386"/>
      <c r="M55" s="386"/>
      <c r="N55" s="386"/>
      <c r="O55" s="387"/>
      <c r="P55" s="391"/>
      <c r="Q55" s="392"/>
      <c r="R55" s="392"/>
      <c r="S55" s="392"/>
      <c r="T55" s="393"/>
      <c r="U55" s="96">
        <v>2</v>
      </c>
      <c r="V55" s="386"/>
      <c r="W55" s="386"/>
      <c r="X55" s="386"/>
      <c r="Y55" s="387"/>
      <c r="Z55" s="417">
        <v>2</v>
      </c>
      <c r="AA55" s="229">
        <v>1</v>
      </c>
      <c r="AB55" s="391">
        <f>F56+K56+U56</f>
        <v>4</v>
      </c>
      <c r="AC55" s="420">
        <f>G56+G57+G58+L56+L57+L58+V56+V57+V58</f>
        <v>130</v>
      </c>
      <c r="AD55" s="388">
        <f>I56+I57+I58+X56+X57+X58+N56+N57+N58</f>
        <v>91</v>
      </c>
      <c r="AE55" s="406">
        <f>AC55-AD55</f>
        <v>39</v>
      </c>
      <c r="AF55" s="407"/>
      <c r="AG55" s="423">
        <v>2</v>
      </c>
      <c r="AH55" s="424"/>
      <c r="AI55" s="81"/>
      <c r="AJ55" s="81"/>
      <c r="AK55" s="106"/>
      <c r="AL55" s="106"/>
      <c r="AM55" s="106"/>
      <c r="AN55" s="114"/>
      <c r="AO55" s="114"/>
      <c r="AP55" s="114"/>
      <c r="AQ55" s="114"/>
      <c r="AR55" s="114"/>
      <c r="AS55" s="117"/>
      <c r="AT55" s="117"/>
      <c r="AU55" s="117"/>
      <c r="AV55" s="117"/>
      <c r="AW55" s="117"/>
      <c r="AX55" s="117"/>
      <c r="AY55" s="117"/>
      <c r="AZ55" s="117"/>
      <c r="BA55" s="117"/>
      <c r="BB55" s="117"/>
      <c r="BC55" s="113"/>
      <c r="BD55" s="113"/>
      <c r="BE55" s="113"/>
      <c r="BF55" s="91"/>
      <c r="BG55" s="91"/>
      <c r="BH55" s="57"/>
      <c r="BI55" s="57"/>
      <c r="BJ55" s="61"/>
      <c r="BK55" s="61"/>
    </row>
    <row r="56" spans="1:63" ht="11.25" customHeight="1">
      <c r="A56" s="81"/>
      <c r="B56" s="81"/>
      <c r="C56" s="400" t="str">
        <f>BB5</f>
        <v>殿田</v>
      </c>
      <c r="D56" s="401"/>
      <c r="E56" s="402"/>
      <c r="F56" s="382">
        <v>0</v>
      </c>
      <c r="G56" s="52">
        <v>15</v>
      </c>
      <c r="H56" s="101" t="s">
        <v>76</v>
      </c>
      <c r="I56" s="51">
        <v>25</v>
      </c>
      <c r="J56" s="384">
        <v>2</v>
      </c>
      <c r="K56" s="382">
        <v>2</v>
      </c>
      <c r="L56" s="52">
        <v>25</v>
      </c>
      <c r="M56" s="101" t="s">
        <v>76</v>
      </c>
      <c r="N56" s="51">
        <v>13</v>
      </c>
      <c r="O56" s="384">
        <v>0</v>
      </c>
      <c r="P56" s="394"/>
      <c r="Q56" s="395"/>
      <c r="R56" s="395"/>
      <c r="S56" s="395"/>
      <c r="T56" s="396"/>
      <c r="U56" s="382">
        <v>2</v>
      </c>
      <c r="V56" s="52">
        <v>25</v>
      </c>
      <c r="W56" s="101" t="s">
        <v>76</v>
      </c>
      <c r="X56" s="51">
        <v>12</v>
      </c>
      <c r="Y56" s="384">
        <v>0</v>
      </c>
      <c r="Z56" s="418"/>
      <c r="AA56" s="416"/>
      <c r="AB56" s="394"/>
      <c r="AC56" s="421"/>
      <c r="AD56" s="389"/>
      <c r="AE56" s="408"/>
      <c r="AF56" s="409"/>
      <c r="AG56" s="412"/>
      <c r="AH56" s="413"/>
      <c r="AI56" s="81"/>
      <c r="AJ56" s="81"/>
      <c r="AK56" s="118"/>
      <c r="AL56" s="118"/>
      <c r="AM56" s="118"/>
      <c r="AN56" s="114"/>
      <c r="AO56" s="114"/>
      <c r="AP56" s="114"/>
      <c r="AQ56" s="114"/>
      <c r="AR56" s="114"/>
      <c r="AS56" s="114"/>
      <c r="AT56" s="108"/>
      <c r="AU56" s="101"/>
      <c r="AV56" s="110"/>
      <c r="AW56" s="114"/>
      <c r="AX56" s="114"/>
      <c r="AY56" s="108"/>
      <c r="AZ56" s="101"/>
      <c r="BA56" s="110"/>
      <c r="BB56" s="114"/>
      <c r="BC56" s="113"/>
      <c r="BD56" s="113"/>
      <c r="BE56" s="113"/>
      <c r="BF56" s="91"/>
      <c r="BG56" s="91"/>
      <c r="BH56" s="57"/>
      <c r="BI56" s="57"/>
      <c r="BJ56" s="61"/>
      <c r="BK56" s="61"/>
    </row>
    <row r="57" spans="1:63" ht="11.25" customHeight="1">
      <c r="A57" s="81"/>
      <c r="B57" s="81"/>
      <c r="C57" s="400"/>
      <c r="D57" s="401"/>
      <c r="E57" s="402"/>
      <c r="F57" s="382"/>
      <c r="G57" s="52">
        <v>15</v>
      </c>
      <c r="H57" s="101" t="s">
        <v>76</v>
      </c>
      <c r="I57" s="51">
        <v>25</v>
      </c>
      <c r="J57" s="384"/>
      <c r="K57" s="382"/>
      <c r="L57" s="52">
        <v>25</v>
      </c>
      <c r="M57" s="101" t="s">
        <v>76</v>
      </c>
      <c r="N57" s="51">
        <v>7</v>
      </c>
      <c r="O57" s="384"/>
      <c r="P57" s="394"/>
      <c r="Q57" s="395"/>
      <c r="R57" s="395"/>
      <c r="S57" s="395"/>
      <c r="T57" s="396"/>
      <c r="U57" s="382"/>
      <c r="V57" s="52">
        <v>25</v>
      </c>
      <c r="W57" s="101" t="s">
        <v>76</v>
      </c>
      <c r="X57" s="51">
        <v>9</v>
      </c>
      <c r="Y57" s="384"/>
      <c r="Z57" s="418"/>
      <c r="AA57" s="416"/>
      <c r="AB57" s="394"/>
      <c r="AC57" s="421"/>
      <c r="AD57" s="389"/>
      <c r="AE57" s="408"/>
      <c r="AF57" s="409"/>
      <c r="AG57" s="412"/>
      <c r="AH57" s="413"/>
      <c r="AI57" s="81"/>
      <c r="AJ57" s="81"/>
      <c r="AK57" s="118"/>
      <c r="AL57" s="118"/>
      <c r="AM57" s="118"/>
      <c r="AN57" s="114"/>
      <c r="AO57" s="114"/>
      <c r="AP57" s="114"/>
      <c r="AQ57" s="114"/>
      <c r="AR57" s="114"/>
      <c r="AS57" s="114"/>
      <c r="AT57" s="108"/>
      <c r="AU57" s="101"/>
      <c r="AV57" s="110"/>
      <c r="AW57" s="114"/>
      <c r="AX57" s="114"/>
      <c r="AY57" s="108"/>
      <c r="AZ57" s="101"/>
      <c r="BA57" s="110"/>
      <c r="BB57" s="114"/>
      <c r="BC57" s="113"/>
      <c r="BD57" s="113"/>
      <c r="BE57" s="113"/>
      <c r="BF57" s="91"/>
      <c r="BG57" s="91"/>
      <c r="BH57" s="57"/>
      <c r="BI57" s="57"/>
      <c r="BJ57" s="61"/>
      <c r="BK57" s="61"/>
    </row>
    <row r="58" spans="1:63" ht="11.25" customHeight="1">
      <c r="A58" s="81"/>
      <c r="B58" s="81"/>
      <c r="C58" s="403"/>
      <c r="D58" s="404"/>
      <c r="E58" s="405"/>
      <c r="F58" s="383"/>
      <c r="G58" s="54"/>
      <c r="H58" s="102" t="s">
        <v>76</v>
      </c>
      <c r="I58" s="55"/>
      <c r="J58" s="385"/>
      <c r="K58" s="383"/>
      <c r="L58" s="54"/>
      <c r="M58" s="102" t="s">
        <v>76</v>
      </c>
      <c r="N58" s="55"/>
      <c r="O58" s="385"/>
      <c r="P58" s="397"/>
      <c r="Q58" s="398"/>
      <c r="R58" s="398"/>
      <c r="S58" s="398"/>
      <c r="T58" s="399"/>
      <c r="U58" s="383"/>
      <c r="V58" s="54"/>
      <c r="W58" s="102" t="s">
        <v>76</v>
      </c>
      <c r="X58" s="55"/>
      <c r="Y58" s="385"/>
      <c r="Z58" s="419"/>
      <c r="AA58" s="246"/>
      <c r="AB58" s="397"/>
      <c r="AC58" s="422"/>
      <c r="AD58" s="390"/>
      <c r="AE58" s="410"/>
      <c r="AF58" s="411"/>
      <c r="AG58" s="425"/>
      <c r="AH58" s="426"/>
      <c r="AI58" s="81"/>
      <c r="AJ58" s="81"/>
      <c r="AK58" s="118"/>
      <c r="AL58" s="118"/>
      <c r="AM58" s="118"/>
      <c r="AN58" s="114"/>
      <c r="AO58" s="114"/>
      <c r="AP58" s="114"/>
      <c r="AQ58" s="114"/>
      <c r="AR58" s="114"/>
      <c r="AS58" s="114"/>
      <c r="AT58" s="108"/>
      <c r="AU58" s="101"/>
      <c r="AV58" s="110"/>
      <c r="AW58" s="114"/>
      <c r="AX58" s="114"/>
      <c r="AY58" s="108"/>
      <c r="AZ58" s="101"/>
      <c r="BA58" s="110"/>
      <c r="BB58" s="114"/>
      <c r="BC58" s="113"/>
      <c r="BD58" s="113"/>
      <c r="BE58" s="113"/>
      <c r="BF58" s="91"/>
      <c r="BG58" s="91"/>
      <c r="BH58" s="57"/>
      <c r="BI58" s="57"/>
      <c r="BJ58" s="61"/>
      <c r="BK58" s="61"/>
    </row>
    <row r="59" spans="1:63" ht="24" customHeight="1">
      <c r="A59" s="81"/>
      <c r="B59" s="81"/>
      <c r="C59" s="95" t="s">
        <v>113</v>
      </c>
      <c r="D59" s="427"/>
      <c r="E59" s="428"/>
      <c r="F59" s="96">
        <f>U47</f>
        <v>5</v>
      </c>
      <c r="G59" s="386"/>
      <c r="H59" s="386"/>
      <c r="I59" s="386"/>
      <c r="J59" s="387"/>
      <c r="K59" s="96">
        <f>U51</f>
        <v>4</v>
      </c>
      <c r="L59" s="386"/>
      <c r="M59" s="386"/>
      <c r="N59" s="386"/>
      <c r="O59" s="387"/>
      <c r="P59" s="96">
        <f>U55</f>
        <v>2</v>
      </c>
      <c r="Q59" s="386"/>
      <c r="R59" s="386"/>
      <c r="S59" s="386"/>
      <c r="T59" s="387"/>
      <c r="U59" s="391"/>
      <c r="V59" s="392"/>
      <c r="W59" s="392"/>
      <c r="X59" s="392"/>
      <c r="Y59" s="393"/>
      <c r="Z59" s="417">
        <v>1</v>
      </c>
      <c r="AA59" s="229">
        <v>2</v>
      </c>
      <c r="AB59" s="391">
        <f>F60+K60+P60</f>
        <v>4</v>
      </c>
      <c r="AC59" s="420">
        <f>G60+G61+G62+L60+L61+L62+Q60+Q61+Q62</f>
        <v>90</v>
      </c>
      <c r="AD59" s="388">
        <f>I60+I61+I62+S60+S61+S62+N60+N61+N62</f>
        <v>119</v>
      </c>
      <c r="AE59" s="406">
        <f>AC59-AD59</f>
        <v>-29</v>
      </c>
      <c r="AF59" s="407"/>
      <c r="AG59" s="412">
        <v>3</v>
      </c>
      <c r="AH59" s="413"/>
      <c r="AI59" s="81"/>
      <c r="AJ59" s="81"/>
      <c r="AK59" s="106"/>
      <c r="AL59" s="106"/>
      <c r="AM59" s="106"/>
      <c r="AN59" s="114"/>
      <c r="AO59" s="114"/>
      <c r="AP59" s="114"/>
      <c r="AQ59" s="114"/>
      <c r="AR59" s="114"/>
      <c r="AS59" s="117"/>
      <c r="AT59" s="117"/>
      <c r="AU59" s="117"/>
      <c r="AV59" s="117"/>
      <c r="AW59" s="117"/>
      <c r="AX59" s="117"/>
      <c r="AY59" s="117"/>
      <c r="AZ59" s="117"/>
      <c r="BA59" s="117"/>
      <c r="BB59" s="117"/>
      <c r="BC59" s="113"/>
      <c r="BD59" s="113"/>
      <c r="BE59" s="113"/>
      <c r="BF59" s="91"/>
      <c r="BG59" s="91"/>
      <c r="BH59" s="57"/>
      <c r="BI59" s="57"/>
      <c r="BJ59" s="61"/>
      <c r="BK59" s="61"/>
    </row>
    <row r="60" spans="1:63" ht="11.25" customHeight="1">
      <c r="A60" s="81"/>
      <c r="B60" s="81"/>
      <c r="C60" s="400" t="str">
        <f>BE5</f>
        <v>亀岡</v>
      </c>
      <c r="D60" s="401"/>
      <c r="E60" s="402"/>
      <c r="F60" s="382">
        <v>2</v>
      </c>
      <c r="G60" s="52">
        <v>6</v>
      </c>
      <c r="H60" s="101" t="s">
        <v>76</v>
      </c>
      <c r="I60" s="51">
        <v>25</v>
      </c>
      <c r="J60" s="384">
        <v>2</v>
      </c>
      <c r="K60" s="382">
        <v>2</v>
      </c>
      <c r="L60" s="52">
        <v>25</v>
      </c>
      <c r="M60" s="101" t="s">
        <v>76</v>
      </c>
      <c r="N60" s="51">
        <v>12</v>
      </c>
      <c r="O60" s="384">
        <v>0</v>
      </c>
      <c r="P60" s="382">
        <v>0</v>
      </c>
      <c r="Q60" s="52">
        <v>12</v>
      </c>
      <c r="R60" s="101" t="s">
        <v>76</v>
      </c>
      <c r="S60" s="51">
        <v>25</v>
      </c>
      <c r="T60" s="384">
        <v>2</v>
      </c>
      <c r="U60" s="394"/>
      <c r="V60" s="395"/>
      <c r="W60" s="395"/>
      <c r="X60" s="395"/>
      <c r="Y60" s="396"/>
      <c r="Z60" s="418"/>
      <c r="AA60" s="416"/>
      <c r="AB60" s="394"/>
      <c r="AC60" s="421"/>
      <c r="AD60" s="389"/>
      <c r="AE60" s="408"/>
      <c r="AF60" s="409"/>
      <c r="AG60" s="412"/>
      <c r="AH60" s="413"/>
      <c r="AI60" s="81"/>
      <c r="AJ60" s="81"/>
      <c r="AK60" s="118"/>
      <c r="AL60" s="118"/>
      <c r="AM60" s="118"/>
      <c r="AN60" s="114"/>
      <c r="AO60" s="114"/>
      <c r="AP60" s="114"/>
      <c r="AQ60" s="114"/>
      <c r="AR60" s="114"/>
      <c r="AS60" s="114"/>
      <c r="AT60" s="108"/>
      <c r="AU60" s="101"/>
      <c r="AV60" s="110"/>
      <c r="AW60" s="114"/>
      <c r="AX60" s="114"/>
      <c r="AY60" s="108"/>
      <c r="AZ60" s="101"/>
      <c r="BA60" s="110"/>
      <c r="BB60" s="114"/>
      <c r="BC60" s="113"/>
      <c r="BD60" s="113"/>
      <c r="BE60" s="113"/>
      <c r="BF60" s="91"/>
      <c r="BG60" s="91"/>
      <c r="BH60" s="57"/>
      <c r="BI60" s="57"/>
      <c r="BJ60" s="61"/>
      <c r="BK60" s="61"/>
    </row>
    <row r="61" spans="1:63" ht="11.25" customHeight="1">
      <c r="A61" s="81"/>
      <c r="B61" s="81"/>
      <c r="C61" s="400"/>
      <c r="D61" s="401"/>
      <c r="E61" s="402"/>
      <c r="F61" s="382"/>
      <c r="G61" s="52">
        <v>13</v>
      </c>
      <c r="H61" s="101" t="s">
        <v>76</v>
      </c>
      <c r="I61" s="51">
        <v>25</v>
      </c>
      <c r="J61" s="384"/>
      <c r="K61" s="382"/>
      <c r="L61" s="52">
        <v>25</v>
      </c>
      <c r="M61" s="101" t="s">
        <v>76</v>
      </c>
      <c r="N61" s="51">
        <v>7</v>
      </c>
      <c r="O61" s="384"/>
      <c r="P61" s="382"/>
      <c r="Q61" s="52">
        <v>9</v>
      </c>
      <c r="R61" s="101" t="s">
        <v>76</v>
      </c>
      <c r="S61" s="51">
        <v>25</v>
      </c>
      <c r="T61" s="384"/>
      <c r="U61" s="394"/>
      <c r="V61" s="395"/>
      <c r="W61" s="395"/>
      <c r="X61" s="395"/>
      <c r="Y61" s="396"/>
      <c r="Z61" s="418"/>
      <c r="AA61" s="416"/>
      <c r="AB61" s="394"/>
      <c r="AC61" s="421"/>
      <c r="AD61" s="389"/>
      <c r="AE61" s="408"/>
      <c r="AF61" s="409"/>
      <c r="AG61" s="412"/>
      <c r="AH61" s="413"/>
      <c r="AI61" s="81"/>
      <c r="AJ61" s="81"/>
      <c r="AK61" s="118"/>
      <c r="AL61" s="118"/>
      <c r="AM61" s="118"/>
      <c r="AN61" s="114"/>
      <c r="AO61" s="114"/>
      <c r="AP61" s="114"/>
      <c r="AQ61" s="114"/>
      <c r="AR61" s="114"/>
      <c r="AS61" s="114"/>
      <c r="AT61" s="108"/>
      <c r="AU61" s="101"/>
      <c r="AV61" s="110"/>
      <c r="AW61" s="114"/>
      <c r="AX61" s="114"/>
      <c r="AY61" s="108"/>
      <c r="AZ61" s="101"/>
      <c r="BA61" s="110"/>
      <c r="BB61" s="114"/>
      <c r="BC61" s="113"/>
      <c r="BD61" s="113"/>
      <c r="BE61" s="113"/>
      <c r="BF61" s="91"/>
      <c r="BG61" s="91"/>
      <c r="BH61" s="57"/>
      <c r="BI61" s="57"/>
      <c r="BJ61" s="61"/>
      <c r="BK61" s="61"/>
    </row>
    <row r="62" spans="1:63" ht="11.25" customHeight="1" thickBot="1">
      <c r="A62" s="81"/>
      <c r="B62" s="81"/>
      <c r="C62" s="403"/>
      <c r="D62" s="404"/>
      <c r="E62" s="405"/>
      <c r="F62" s="383"/>
      <c r="G62" s="54"/>
      <c r="H62" s="102" t="s">
        <v>76</v>
      </c>
      <c r="I62" s="55"/>
      <c r="J62" s="385"/>
      <c r="K62" s="383"/>
      <c r="L62" s="54"/>
      <c r="M62" s="102" t="s">
        <v>76</v>
      </c>
      <c r="N62" s="55"/>
      <c r="O62" s="385"/>
      <c r="P62" s="383"/>
      <c r="Q62" s="54"/>
      <c r="R62" s="102" t="s">
        <v>76</v>
      </c>
      <c r="S62" s="55"/>
      <c r="T62" s="385"/>
      <c r="U62" s="397"/>
      <c r="V62" s="398"/>
      <c r="W62" s="398"/>
      <c r="X62" s="398"/>
      <c r="Y62" s="399"/>
      <c r="Z62" s="419"/>
      <c r="AA62" s="246"/>
      <c r="AB62" s="397"/>
      <c r="AC62" s="422"/>
      <c r="AD62" s="390"/>
      <c r="AE62" s="410"/>
      <c r="AF62" s="411"/>
      <c r="AG62" s="414"/>
      <c r="AH62" s="415"/>
      <c r="AI62" s="81"/>
      <c r="AJ62" s="81"/>
      <c r="AK62" s="118"/>
      <c r="AL62" s="118"/>
      <c r="AM62" s="118"/>
      <c r="AN62" s="114"/>
      <c r="AO62" s="114"/>
      <c r="AP62" s="114"/>
      <c r="AQ62" s="114"/>
      <c r="AR62" s="114"/>
      <c r="AS62" s="114"/>
      <c r="AT62" s="108"/>
      <c r="AU62" s="101"/>
      <c r="AV62" s="110"/>
      <c r="AW62" s="114"/>
      <c r="AX62" s="114"/>
      <c r="AY62" s="108"/>
      <c r="AZ62" s="101"/>
      <c r="BA62" s="110"/>
      <c r="BB62" s="114"/>
      <c r="BC62" s="113"/>
      <c r="BD62" s="113"/>
      <c r="BE62" s="113"/>
      <c r="BF62" s="91"/>
      <c r="BG62" s="91"/>
      <c r="BH62" s="57"/>
      <c r="BI62" s="57"/>
      <c r="BJ62" s="61"/>
      <c r="BK62" s="61"/>
    </row>
    <row r="63" spans="1:59" ht="13.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row>
  </sheetData>
  <sheetProtection/>
  <mergeCells count="358">
    <mergeCell ref="F29:J32"/>
    <mergeCell ref="G51:J51"/>
    <mergeCell ref="Q51:T51"/>
    <mergeCell ref="L29:O29"/>
    <mergeCell ref="V47:Y47"/>
    <mergeCell ref="Q47:T47"/>
    <mergeCell ref="L47:O47"/>
    <mergeCell ref="J34:J36"/>
    <mergeCell ref="W37:W40"/>
    <mergeCell ref="X37:X40"/>
    <mergeCell ref="Q29:T29"/>
    <mergeCell ref="Q33:T33"/>
    <mergeCell ref="L37:O37"/>
    <mergeCell ref="P55:T58"/>
    <mergeCell ref="K48:K50"/>
    <mergeCell ref="O48:O50"/>
    <mergeCell ref="P30:P32"/>
    <mergeCell ref="T30:T32"/>
    <mergeCell ref="V37:V40"/>
    <mergeCell ref="AO19:AR19"/>
    <mergeCell ref="AJ19:AM19"/>
    <mergeCell ref="AJ15:AM15"/>
    <mergeCell ref="AO29:AR29"/>
    <mergeCell ref="AI29:AM32"/>
    <mergeCell ref="W15:W18"/>
    <mergeCell ref="W19:W22"/>
    <mergeCell ref="AF20:AH22"/>
    <mergeCell ref="AM20:AM22"/>
    <mergeCell ref="F60:F62"/>
    <mergeCell ref="J60:J62"/>
    <mergeCell ref="K56:K58"/>
    <mergeCell ref="O56:O58"/>
    <mergeCell ref="P52:P54"/>
    <mergeCell ref="T52:T54"/>
    <mergeCell ref="G59:J59"/>
    <mergeCell ref="L59:O59"/>
    <mergeCell ref="Q59:T59"/>
    <mergeCell ref="O60:O62"/>
    <mergeCell ref="AS12:AS14"/>
    <mergeCell ref="AW12:AW14"/>
    <mergeCell ref="AI20:AI22"/>
    <mergeCell ref="AO37:AR37"/>
    <mergeCell ref="AJ37:AM37"/>
    <mergeCell ref="AJ33:AM33"/>
    <mergeCell ref="AN33:AR36"/>
    <mergeCell ref="AS30:AS32"/>
    <mergeCell ref="AN20:AN22"/>
    <mergeCell ref="AR20:AR22"/>
    <mergeCell ref="AY2:AZ2"/>
    <mergeCell ref="BB2:BC2"/>
    <mergeCell ref="J11:M11"/>
    <mergeCell ref="A1:U2"/>
    <mergeCell ref="AP2:AQ2"/>
    <mergeCell ref="AR2:AT2"/>
    <mergeCell ref="AV2:AW2"/>
    <mergeCell ref="BB4:BC4"/>
    <mergeCell ref="AR4:AT4"/>
    <mergeCell ref="D11:H14"/>
    <mergeCell ref="BD4:BF4"/>
    <mergeCell ref="BD2:BF2"/>
    <mergeCell ref="A3:M3"/>
    <mergeCell ref="N3:U3"/>
    <mergeCell ref="AR3:AT3"/>
    <mergeCell ref="AV3:AW3"/>
    <mergeCell ref="AY3:AZ3"/>
    <mergeCell ref="BB3:BC3"/>
    <mergeCell ref="BD3:BF3"/>
    <mergeCell ref="A4:F4"/>
    <mergeCell ref="AV4:AW4"/>
    <mergeCell ref="AY4:AZ4"/>
    <mergeCell ref="S8:S10"/>
    <mergeCell ref="P5:R5"/>
    <mergeCell ref="T5:U5"/>
    <mergeCell ref="W5:X5"/>
    <mergeCell ref="AX8:AX10"/>
    <mergeCell ref="AY8:AY10"/>
    <mergeCell ref="X8:Y10"/>
    <mergeCell ref="Z8:AA10"/>
    <mergeCell ref="D8:H10"/>
    <mergeCell ref="I8:M10"/>
    <mergeCell ref="N8:R10"/>
    <mergeCell ref="AY5:AZ5"/>
    <mergeCell ref="BB5:BC5"/>
    <mergeCell ref="AZ8:AZ10"/>
    <mergeCell ref="BA8:BA10"/>
    <mergeCell ref="AN8:AR10"/>
    <mergeCell ref="AS8:AW10"/>
    <mergeCell ref="BE5:BF5"/>
    <mergeCell ref="A7:AA7"/>
    <mergeCell ref="AF7:BF7"/>
    <mergeCell ref="AR5:AT5"/>
    <mergeCell ref="AV5:AW5"/>
    <mergeCell ref="T8:T10"/>
    <mergeCell ref="W8:W10"/>
    <mergeCell ref="BB8:BB10"/>
    <mergeCell ref="BC8:BD10"/>
    <mergeCell ref="BE8:BF10"/>
    <mergeCell ref="B11:C11"/>
    <mergeCell ref="S11:S14"/>
    <mergeCell ref="AF8:AH10"/>
    <mergeCell ref="AI8:AM10"/>
    <mergeCell ref="X11:Y14"/>
    <mergeCell ref="Z11:AA14"/>
    <mergeCell ref="AF12:AH14"/>
    <mergeCell ref="U8:U10"/>
    <mergeCell ref="V8:V10"/>
    <mergeCell ref="A8:C10"/>
    <mergeCell ref="T11:T14"/>
    <mergeCell ref="U11:U14"/>
    <mergeCell ref="V11:V14"/>
    <mergeCell ref="W11:W14"/>
    <mergeCell ref="AX11:AX14"/>
    <mergeCell ref="AY11:AY14"/>
    <mergeCell ref="AN12:AN14"/>
    <mergeCell ref="AO11:AR11"/>
    <mergeCell ref="AT11:AW11"/>
    <mergeCell ref="AI11:AM14"/>
    <mergeCell ref="BE11:BF14"/>
    <mergeCell ref="A12:C14"/>
    <mergeCell ref="I12:I14"/>
    <mergeCell ref="M12:M14"/>
    <mergeCell ref="AG11:AH11"/>
    <mergeCell ref="AZ11:AZ14"/>
    <mergeCell ref="BA11:BA14"/>
    <mergeCell ref="BB11:BB14"/>
    <mergeCell ref="BC11:BD14"/>
    <mergeCell ref="AR12:AR14"/>
    <mergeCell ref="AX15:AX18"/>
    <mergeCell ref="AY15:AY18"/>
    <mergeCell ref="B15:C15"/>
    <mergeCell ref="I15:M18"/>
    <mergeCell ref="S15:S18"/>
    <mergeCell ref="T15:T18"/>
    <mergeCell ref="U15:U18"/>
    <mergeCell ref="V15:V18"/>
    <mergeCell ref="E15:H15"/>
    <mergeCell ref="O15:R15"/>
    <mergeCell ref="BA15:BA18"/>
    <mergeCell ref="BE15:BF18"/>
    <mergeCell ref="A16:C18"/>
    <mergeCell ref="D16:D18"/>
    <mergeCell ref="H16:H18"/>
    <mergeCell ref="AF16:AH18"/>
    <mergeCell ref="AI16:AI18"/>
    <mergeCell ref="AS16:AS18"/>
    <mergeCell ref="BB15:BB18"/>
    <mergeCell ref="BC15:BD18"/>
    <mergeCell ref="U19:U22"/>
    <mergeCell ref="V19:V22"/>
    <mergeCell ref="N19:R22"/>
    <mergeCell ref="AZ15:AZ18"/>
    <mergeCell ref="X15:Y18"/>
    <mergeCell ref="Z15:AA18"/>
    <mergeCell ref="AG15:AH15"/>
    <mergeCell ref="AN15:AR18"/>
    <mergeCell ref="AW16:AW18"/>
    <mergeCell ref="AT15:AW15"/>
    <mergeCell ref="Z19:AA22"/>
    <mergeCell ref="AG19:AH19"/>
    <mergeCell ref="AM16:AM18"/>
    <mergeCell ref="X19:Y22"/>
    <mergeCell ref="A20:C22"/>
    <mergeCell ref="BA19:BA22"/>
    <mergeCell ref="AS19:AW22"/>
    <mergeCell ref="B19:C19"/>
    <mergeCell ref="S19:S22"/>
    <mergeCell ref="T19:T22"/>
    <mergeCell ref="BB19:BB22"/>
    <mergeCell ref="BC19:BD22"/>
    <mergeCell ref="BE19:BF22"/>
    <mergeCell ref="AX19:AX22"/>
    <mergeCell ref="AY19:AY22"/>
    <mergeCell ref="AZ19:AZ22"/>
    <mergeCell ref="C25:AC25"/>
    <mergeCell ref="AF25:BF25"/>
    <mergeCell ref="C26:E28"/>
    <mergeCell ref="F26:J28"/>
    <mergeCell ref="K26:O28"/>
    <mergeCell ref="P26:T28"/>
    <mergeCell ref="U26:U28"/>
    <mergeCell ref="V26:V28"/>
    <mergeCell ref="W26:W28"/>
    <mergeCell ref="X26:X28"/>
    <mergeCell ref="BA26:BA28"/>
    <mergeCell ref="BB26:BB28"/>
    <mergeCell ref="Y26:Y28"/>
    <mergeCell ref="Z26:AA28"/>
    <mergeCell ref="AB26:AC28"/>
    <mergeCell ref="AF26:AH28"/>
    <mergeCell ref="AI26:AM28"/>
    <mergeCell ref="AN26:AR28"/>
    <mergeCell ref="AS26:AW28"/>
    <mergeCell ref="AX26:AX28"/>
    <mergeCell ref="AY26:AY28"/>
    <mergeCell ref="AZ26:AZ28"/>
    <mergeCell ref="BC26:BD28"/>
    <mergeCell ref="BE26:BF28"/>
    <mergeCell ref="D29:E29"/>
    <mergeCell ref="U29:U32"/>
    <mergeCell ref="V29:V32"/>
    <mergeCell ref="W29:W32"/>
    <mergeCell ref="X29:X32"/>
    <mergeCell ref="BA29:BA32"/>
    <mergeCell ref="AG29:AH29"/>
    <mergeCell ref="AN30:AN32"/>
    <mergeCell ref="AR30:AR32"/>
    <mergeCell ref="AX29:AX32"/>
    <mergeCell ref="AY29:AY32"/>
    <mergeCell ref="AZ29:AZ32"/>
    <mergeCell ref="AW30:AW32"/>
    <mergeCell ref="AT29:AW29"/>
    <mergeCell ref="BC29:BD32"/>
    <mergeCell ref="BE29:BF32"/>
    <mergeCell ref="C30:E32"/>
    <mergeCell ref="K30:K32"/>
    <mergeCell ref="O30:O32"/>
    <mergeCell ref="AF30:AH32"/>
    <mergeCell ref="BB29:BB32"/>
    <mergeCell ref="Y29:Y32"/>
    <mergeCell ref="Z29:AA32"/>
    <mergeCell ref="AB29:AC32"/>
    <mergeCell ref="D33:E33"/>
    <mergeCell ref="K33:O36"/>
    <mergeCell ref="U33:U36"/>
    <mergeCell ref="V33:V36"/>
    <mergeCell ref="T34:T36"/>
    <mergeCell ref="AF34:AH36"/>
    <mergeCell ref="C34:E36"/>
    <mergeCell ref="F34:F36"/>
    <mergeCell ref="G33:J33"/>
    <mergeCell ref="P34:P36"/>
    <mergeCell ref="AX33:AX36"/>
    <mergeCell ref="AY33:AY36"/>
    <mergeCell ref="AZ33:AZ36"/>
    <mergeCell ref="AS34:AS36"/>
    <mergeCell ref="AW34:AW36"/>
    <mergeCell ref="AT33:AW33"/>
    <mergeCell ref="AI34:AI36"/>
    <mergeCell ref="AM34:AM36"/>
    <mergeCell ref="W33:W36"/>
    <mergeCell ref="X33:X36"/>
    <mergeCell ref="Y33:Y36"/>
    <mergeCell ref="Z33:AA36"/>
    <mergeCell ref="AB33:AC36"/>
    <mergeCell ref="AG33:AH33"/>
    <mergeCell ref="BA33:BA36"/>
    <mergeCell ref="BB33:BB36"/>
    <mergeCell ref="BC33:BD36"/>
    <mergeCell ref="BE33:BF36"/>
    <mergeCell ref="AB37:AC40"/>
    <mergeCell ref="AG37:AH37"/>
    <mergeCell ref="AZ37:AZ40"/>
    <mergeCell ref="AM38:AM40"/>
    <mergeCell ref="BB37:BB40"/>
    <mergeCell ref="BC37:BD40"/>
    <mergeCell ref="AX37:AX40"/>
    <mergeCell ref="AY37:AY40"/>
    <mergeCell ref="AS37:AW40"/>
    <mergeCell ref="AF38:AH40"/>
    <mergeCell ref="AN38:AN40"/>
    <mergeCell ref="AR38:AR40"/>
    <mergeCell ref="AI38:AI40"/>
    <mergeCell ref="C38:E40"/>
    <mergeCell ref="K38:K40"/>
    <mergeCell ref="O38:O40"/>
    <mergeCell ref="J38:J40"/>
    <mergeCell ref="D37:E37"/>
    <mergeCell ref="U37:U40"/>
    <mergeCell ref="G37:J37"/>
    <mergeCell ref="P37:T40"/>
    <mergeCell ref="F38:F40"/>
    <mergeCell ref="BE37:BF40"/>
    <mergeCell ref="C43:AH43"/>
    <mergeCell ref="C44:E46"/>
    <mergeCell ref="F44:J46"/>
    <mergeCell ref="K44:O46"/>
    <mergeCell ref="P44:T46"/>
    <mergeCell ref="U44:Y46"/>
    <mergeCell ref="Y37:Y40"/>
    <mergeCell ref="AA44:AA46"/>
    <mergeCell ref="AB44:AB46"/>
    <mergeCell ref="AC44:AC46"/>
    <mergeCell ref="AD44:AD46"/>
    <mergeCell ref="AE44:AF46"/>
    <mergeCell ref="BA37:BA40"/>
    <mergeCell ref="Z37:AA40"/>
    <mergeCell ref="P48:P50"/>
    <mergeCell ref="T48:T50"/>
    <mergeCell ref="AG44:AH46"/>
    <mergeCell ref="Z44:Z46"/>
    <mergeCell ref="U48:U50"/>
    <mergeCell ref="AG47:AH50"/>
    <mergeCell ref="C48:E50"/>
    <mergeCell ref="AB47:AB50"/>
    <mergeCell ref="AC47:AC50"/>
    <mergeCell ref="AD47:AD50"/>
    <mergeCell ref="F47:J50"/>
    <mergeCell ref="AG51:AH54"/>
    <mergeCell ref="G55:J55"/>
    <mergeCell ref="AD51:AD54"/>
    <mergeCell ref="AE51:AF54"/>
    <mergeCell ref="D47:E47"/>
    <mergeCell ref="Z47:Z50"/>
    <mergeCell ref="AA47:AA50"/>
    <mergeCell ref="AE47:AF50"/>
    <mergeCell ref="V51:Y51"/>
    <mergeCell ref="K51:O54"/>
    <mergeCell ref="D51:E51"/>
    <mergeCell ref="AB51:AB54"/>
    <mergeCell ref="AC51:AC54"/>
    <mergeCell ref="AC55:AC58"/>
    <mergeCell ref="V55:Y55"/>
    <mergeCell ref="J56:J58"/>
    <mergeCell ref="Z51:Z54"/>
    <mergeCell ref="AA51:AA54"/>
    <mergeCell ref="D59:E59"/>
    <mergeCell ref="C52:E54"/>
    <mergeCell ref="F52:F54"/>
    <mergeCell ref="J52:J54"/>
    <mergeCell ref="U52:U54"/>
    <mergeCell ref="Y52:Y54"/>
    <mergeCell ref="AG55:AH58"/>
    <mergeCell ref="D55:E55"/>
    <mergeCell ref="Z55:Z58"/>
    <mergeCell ref="C56:E58"/>
    <mergeCell ref="F56:F58"/>
    <mergeCell ref="AA55:AA58"/>
    <mergeCell ref="AB55:AB58"/>
    <mergeCell ref="AE59:AF62"/>
    <mergeCell ref="AG59:AH62"/>
    <mergeCell ref="AA59:AA62"/>
    <mergeCell ref="AD55:AD58"/>
    <mergeCell ref="U56:U58"/>
    <mergeCell ref="Y56:Y58"/>
    <mergeCell ref="AE55:AF58"/>
    <mergeCell ref="Z59:Z62"/>
    <mergeCell ref="AB59:AB62"/>
    <mergeCell ref="AC59:AC62"/>
    <mergeCell ref="O11:R11"/>
    <mergeCell ref="N12:N14"/>
    <mergeCell ref="R12:R14"/>
    <mergeCell ref="Z5:AA5"/>
    <mergeCell ref="E19:H19"/>
    <mergeCell ref="C60:E62"/>
    <mergeCell ref="K60:K62"/>
    <mergeCell ref="N16:N18"/>
    <mergeCell ref="R16:R18"/>
    <mergeCell ref="Y48:Y50"/>
    <mergeCell ref="D20:D22"/>
    <mergeCell ref="H20:H22"/>
    <mergeCell ref="J19:M19"/>
    <mergeCell ref="I20:I22"/>
    <mergeCell ref="M20:M22"/>
    <mergeCell ref="AD59:AD62"/>
    <mergeCell ref="L55:O55"/>
    <mergeCell ref="U59:Y62"/>
    <mergeCell ref="P60:P62"/>
    <mergeCell ref="T60:T62"/>
  </mergeCells>
  <printOptions/>
  <pageMargins left="0.1968503937007874" right="0.1968503937007874" top="0.07874015748031496" bottom="0" header="0.2362204724409449" footer="0.2362204724409449"/>
  <pageSetup blackAndWhite="1" horizontalDpi="300" verticalDpi="300" orientation="landscape" paperSize="9" scale="6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AF35"/>
  <sheetViews>
    <sheetView tabSelected="1" zoomScalePageLayoutView="0" workbookViewId="0" topLeftCell="A1">
      <selection activeCell="V9" sqref="V9"/>
    </sheetView>
  </sheetViews>
  <sheetFormatPr defaultColWidth="9.00390625" defaultRowHeight="13.5"/>
  <cols>
    <col min="1" max="1" width="6.875" style="0" customWidth="1"/>
    <col min="2" max="2" width="2.50390625" style="0" customWidth="1"/>
    <col min="3" max="3" width="4.375" style="0" customWidth="1"/>
    <col min="4" max="4" width="2.50390625" style="0" customWidth="1"/>
    <col min="5" max="5" width="4.375" style="0" customWidth="1"/>
    <col min="6" max="6" width="2.50390625" style="0" customWidth="1"/>
    <col min="7" max="7" width="6.875" style="0" customWidth="1"/>
    <col min="8" max="8" width="2.50390625" style="0" customWidth="1"/>
    <col min="9" max="9" width="6.875" style="0" customWidth="1"/>
    <col min="10" max="10" width="2.50390625" style="0" customWidth="1"/>
    <col min="11" max="11" width="4.375" style="0" customWidth="1"/>
    <col min="12" max="12" width="2.50390625" style="0" customWidth="1"/>
    <col min="13" max="13" width="4.375" style="0" customWidth="1"/>
    <col min="14" max="14" width="2.50390625" style="0" customWidth="1"/>
    <col min="15" max="15" width="6.875" style="0" customWidth="1"/>
    <col min="16" max="16" width="2.50390625" style="0" customWidth="1"/>
    <col min="17" max="17" width="6.875" style="0" customWidth="1"/>
    <col min="18" max="18" width="2.50390625" style="0" customWidth="1"/>
    <col min="19" max="19" width="4.375" style="0" customWidth="1"/>
    <col min="20" max="20" width="2.50390625" style="0" customWidth="1"/>
    <col min="21" max="21" width="4.375" style="0" customWidth="1"/>
    <col min="22" max="22" width="2.50390625" style="0" customWidth="1"/>
    <col min="23" max="23" width="6.875" style="0" customWidth="1"/>
    <col min="24" max="24" width="2.50390625" style="0" customWidth="1"/>
    <col min="25" max="25" width="6.875" style="0" customWidth="1"/>
    <col min="26" max="26" width="2.50390625" style="0" customWidth="1"/>
    <col min="27" max="27" width="4.375" style="0" customWidth="1"/>
    <col min="28" max="28" width="2.50390625" style="0" customWidth="1"/>
    <col min="29" max="29" width="4.375" style="0" customWidth="1"/>
    <col min="30" max="30" width="2.50390625" style="0" customWidth="1"/>
    <col min="31" max="31" width="6.875" style="0" customWidth="1"/>
    <col min="32" max="33" width="5.625" style="0" customWidth="1"/>
  </cols>
  <sheetData>
    <row r="1" spans="1:32" s="32" customFormat="1" ht="25.5">
      <c r="A1" s="121" t="s">
        <v>75</v>
      </c>
      <c r="B1" s="121"/>
      <c r="C1" s="121"/>
      <c r="D1" s="121"/>
      <c r="E1" s="121"/>
      <c r="F1" s="121"/>
      <c r="G1" s="121"/>
      <c r="H1" s="121"/>
      <c r="I1" s="121"/>
      <c r="J1" s="121"/>
      <c r="K1" s="121"/>
      <c r="L1" s="121"/>
      <c r="M1" s="121"/>
      <c r="N1" s="121"/>
      <c r="O1" s="121"/>
      <c r="P1" s="121"/>
      <c r="Q1" s="121"/>
      <c r="R1" s="121"/>
      <c r="S1" s="121"/>
      <c r="T1" s="365" t="s">
        <v>181</v>
      </c>
      <c r="U1" s="365"/>
      <c r="V1" s="365"/>
      <c r="W1" s="365"/>
      <c r="X1" s="365"/>
      <c r="Y1" s="365"/>
      <c r="Z1" s="365"/>
      <c r="AA1" s="365"/>
      <c r="AB1" s="365"/>
      <c r="AC1" s="365"/>
      <c r="AD1" s="365"/>
      <c r="AE1" s="365"/>
      <c r="AF1" s="121"/>
    </row>
    <row r="2" spans="1:32" s="12" customFormat="1" ht="24">
      <c r="A2" s="122" t="s">
        <v>22</v>
      </c>
      <c r="B2" s="122"/>
      <c r="C2" s="82"/>
      <c r="D2" s="82"/>
      <c r="E2" s="82"/>
      <c r="F2" s="82"/>
      <c r="G2" s="82"/>
      <c r="H2" s="82"/>
      <c r="I2" s="82"/>
      <c r="J2" s="82"/>
      <c r="K2" s="82"/>
      <c r="L2" s="82"/>
      <c r="M2" s="82"/>
      <c r="N2" s="82"/>
      <c r="O2" s="82"/>
      <c r="P2" s="82"/>
      <c r="Q2" s="82"/>
      <c r="R2" s="82"/>
      <c r="S2" s="502"/>
      <c r="T2" s="502"/>
      <c r="U2" s="502"/>
      <c r="V2" s="502"/>
      <c r="W2" s="502"/>
      <c r="X2" s="502"/>
      <c r="Y2" s="502"/>
      <c r="Z2" s="502"/>
      <c r="AA2" s="502"/>
      <c r="AB2" s="502"/>
      <c r="AC2" s="502"/>
      <c r="AD2" s="502"/>
      <c r="AE2" s="502"/>
      <c r="AF2" s="82"/>
    </row>
    <row r="3" spans="1:32" ht="9.75" customHeight="1">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row>
    <row r="4" spans="1:32" s="27" customFormat="1" ht="24">
      <c r="A4" s="503" t="s">
        <v>88</v>
      </c>
      <c r="B4" s="504"/>
      <c r="C4" s="504"/>
      <c r="D4" s="505"/>
      <c r="E4" s="123"/>
      <c r="F4" s="124"/>
      <c r="G4" s="124"/>
      <c r="H4" s="124"/>
      <c r="I4" s="124"/>
      <c r="J4" s="124"/>
      <c r="K4" s="124"/>
      <c r="L4" s="124"/>
      <c r="M4" s="124"/>
      <c r="N4" s="124"/>
      <c r="O4" s="124" t="s">
        <v>193</v>
      </c>
      <c r="P4" s="124"/>
      <c r="Q4" s="124"/>
      <c r="R4" s="124"/>
      <c r="S4" s="124"/>
      <c r="T4" s="203" t="s">
        <v>194</v>
      </c>
      <c r="U4" s="124"/>
      <c r="V4" s="124"/>
      <c r="W4" s="124"/>
      <c r="X4" s="124"/>
      <c r="Y4" s="124"/>
      <c r="Z4" s="124"/>
      <c r="AA4" s="124"/>
      <c r="AB4" s="124"/>
      <c r="AC4" s="124"/>
      <c r="AD4" s="124"/>
      <c r="AE4" s="124"/>
      <c r="AF4" s="122"/>
    </row>
    <row r="5" spans="1:32" ht="10.5" customHeight="1" thickBot="1">
      <c r="A5" s="125"/>
      <c r="B5" s="125"/>
      <c r="C5" s="125"/>
      <c r="D5" s="125"/>
      <c r="E5" s="125"/>
      <c r="F5" s="125"/>
      <c r="G5" s="125"/>
      <c r="H5" s="125"/>
      <c r="I5" s="194"/>
      <c r="J5" s="194"/>
      <c r="K5" s="194"/>
      <c r="L5" s="194"/>
      <c r="M5" s="194"/>
      <c r="N5" s="194"/>
      <c r="O5" s="194"/>
      <c r="P5" s="125"/>
      <c r="Q5" s="125"/>
      <c r="R5" s="125"/>
      <c r="S5" s="125"/>
      <c r="T5" s="125"/>
      <c r="U5" s="125"/>
      <c r="V5" s="125"/>
      <c r="W5" s="125"/>
      <c r="X5" s="125"/>
      <c r="Y5" s="125"/>
      <c r="Z5" s="125"/>
      <c r="AA5" s="125"/>
      <c r="AB5" s="125"/>
      <c r="AC5" s="125"/>
      <c r="AD5" s="125"/>
      <c r="AE5" s="125"/>
      <c r="AF5" s="81"/>
    </row>
    <row r="6" spans="1:32" ht="20.25" customHeight="1" thickTop="1">
      <c r="A6" s="478" t="s">
        <v>177</v>
      </c>
      <c r="B6" s="479"/>
      <c r="C6" s="479"/>
      <c r="D6" s="479"/>
      <c r="E6" s="479"/>
      <c r="F6" s="479"/>
      <c r="G6" s="480"/>
      <c r="H6" s="189"/>
      <c r="I6" s="178"/>
      <c r="J6" s="178"/>
      <c r="K6" s="178"/>
      <c r="L6" s="178"/>
      <c r="M6" s="178"/>
      <c r="N6" s="178"/>
      <c r="O6" s="493" t="s">
        <v>163</v>
      </c>
      <c r="P6" s="427"/>
      <c r="Q6" s="427"/>
      <c r="R6" s="103"/>
      <c r="S6" s="97"/>
      <c r="T6" s="97"/>
      <c r="U6" s="97"/>
      <c r="V6" s="97"/>
      <c r="W6" s="98"/>
      <c r="X6" s="125"/>
      <c r="Y6" s="125"/>
      <c r="Z6" s="125"/>
      <c r="AA6" s="125"/>
      <c r="AB6" s="125"/>
      <c r="AC6" s="125"/>
      <c r="AD6" s="125"/>
      <c r="AE6" s="125"/>
      <c r="AF6" s="81"/>
    </row>
    <row r="7" spans="1:32" ht="15" customHeight="1" thickBot="1">
      <c r="A7" s="481"/>
      <c r="B7" s="482"/>
      <c r="C7" s="482"/>
      <c r="D7" s="482"/>
      <c r="E7" s="482"/>
      <c r="F7" s="482"/>
      <c r="G7" s="483"/>
      <c r="H7" s="189"/>
      <c r="I7" s="178"/>
      <c r="J7" s="101"/>
      <c r="K7" s="101"/>
      <c r="L7" s="101"/>
      <c r="M7" s="101"/>
      <c r="N7" s="101"/>
      <c r="O7" s="126"/>
      <c r="P7" s="126"/>
      <c r="Q7" s="126"/>
      <c r="R7" s="126"/>
      <c r="S7" s="101"/>
      <c r="T7" s="101"/>
      <c r="U7" s="101"/>
      <c r="V7" s="101"/>
      <c r="W7" s="100"/>
      <c r="X7" s="125"/>
      <c r="Y7" s="198"/>
      <c r="Z7" s="125"/>
      <c r="AA7" s="125"/>
      <c r="AB7" s="125"/>
      <c r="AC7" s="125"/>
      <c r="AD7" s="125"/>
      <c r="AE7" s="125"/>
      <c r="AF7" s="81"/>
    </row>
    <row r="8" spans="1:32" s="185" customFormat="1" ht="18" customHeight="1">
      <c r="A8" s="181"/>
      <c r="B8" s="181"/>
      <c r="C8" s="181"/>
      <c r="D8" s="181"/>
      <c r="E8" s="181"/>
      <c r="F8" s="181"/>
      <c r="G8" s="181"/>
      <c r="H8" s="191"/>
      <c r="I8" s="186"/>
      <c r="J8" s="186"/>
      <c r="K8" s="186"/>
      <c r="L8" s="186"/>
      <c r="M8" s="186"/>
      <c r="N8" s="496">
        <v>2</v>
      </c>
      <c r="O8" s="138">
        <v>25</v>
      </c>
      <c r="P8" s="182" t="s">
        <v>76</v>
      </c>
      <c r="Q8" s="183">
        <v>15</v>
      </c>
      <c r="R8" s="498">
        <v>0</v>
      </c>
      <c r="S8" s="187"/>
      <c r="T8" s="186"/>
      <c r="U8" s="186"/>
      <c r="V8" s="186"/>
      <c r="W8" s="188"/>
      <c r="X8" s="181"/>
      <c r="Y8" s="181"/>
      <c r="Z8" s="181"/>
      <c r="AA8" s="181"/>
      <c r="AB8" s="181"/>
      <c r="AC8" s="181"/>
      <c r="AD8" s="181"/>
      <c r="AE8" s="181"/>
      <c r="AF8" s="184"/>
    </row>
    <row r="9" spans="1:32" ht="18" customHeight="1">
      <c r="A9" s="125"/>
      <c r="B9" s="125"/>
      <c r="C9" s="125"/>
      <c r="D9" s="125"/>
      <c r="E9" s="125"/>
      <c r="F9" s="125"/>
      <c r="G9" s="125"/>
      <c r="H9" s="189"/>
      <c r="I9" s="178"/>
      <c r="J9" s="101"/>
      <c r="K9" s="101"/>
      <c r="L9" s="101"/>
      <c r="M9" s="101"/>
      <c r="N9" s="496"/>
      <c r="O9" s="138">
        <v>25</v>
      </c>
      <c r="P9" s="127" t="s">
        <v>77</v>
      </c>
      <c r="Q9" s="140">
        <v>13</v>
      </c>
      <c r="R9" s="498"/>
      <c r="S9" s="128"/>
      <c r="T9" s="101"/>
      <c r="U9" s="101"/>
      <c r="V9" s="101"/>
      <c r="W9" s="100"/>
      <c r="X9" s="125"/>
      <c r="Y9" s="125"/>
      <c r="Z9" s="125"/>
      <c r="AA9" s="125"/>
      <c r="AB9" s="125"/>
      <c r="AC9" s="125"/>
      <c r="AD9" s="125"/>
      <c r="AE9" s="125"/>
      <c r="AF9" s="81"/>
    </row>
    <row r="10" spans="1:32" ht="18" customHeight="1">
      <c r="A10" s="125"/>
      <c r="B10" s="125"/>
      <c r="C10" s="125"/>
      <c r="D10" s="125"/>
      <c r="E10" s="125"/>
      <c r="F10" s="125"/>
      <c r="G10" s="125"/>
      <c r="H10" s="189"/>
      <c r="I10" s="178"/>
      <c r="J10" s="101"/>
      <c r="K10" s="101"/>
      <c r="L10" s="101"/>
      <c r="M10" s="101"/>
      <c r="N10" s="496"/>
      <c r="O10" s="139"/>
      <c r="P10" s="127" t="s">
        <v>77</v>
      </c>
      <c r="Q10" s="140"/>
      <c r="R10" s="498"/>
      <c r="S10" s="101"/>
      <c r="T10" s="101"/>
      <c r="U10" s="101"/>
      <c r="V10" s="101"/>
      <c r="W10" s="100"/>
      <c r="X10" s="125"/>
      <c r="Y10" s="125"/>
      <c r="Z10" s="125"/>
      <c r="AA10" s="125"/>
      <c r="AB10" s="125"/>
      <c r="AC10" s="125"/>
      <c r="AD10" s="125"/>
      <c r="AE10" s="125"/>
      <c r="AF10" s="81"/>
    </row>
    <row r="11" spans="1:32" ht="15" customHeight="1" thickBot="1">
      <c r="A11" s="125"/>
      <c r="B11" s="125"/>
      <c r="C11" s="125"/>
      <c r="D11" s="125"/>
      <c r="E11" s="125"/>
      <c r="F11" s="125"/>
      <c r="G11" s="125"/>
      <c r="H11" s="192"/>
      <c r="I11" s="194"/>
      <c r="J11" s="194"/>
      <c r="K11" s="194"/>
      <c r="L11" s="101"/>
      <c r="M11" s="101"/>
      <c r="N11" s="101"/>
      <c r="O11" s="101"/>
      <c r="P11" s="101"/>
      <c r="Q11" s="101"/>
      <c r="R11" s="101"/>
      <c r="S11" s="101"/>
      <c r="T11" s="101"/>
      <c r="U11" s="101"/>
      <c r="V11" s="101"/>
      <c r="W11" s="100"/>
      <c r="X11" s="193"/>
      <c r="Y11" s="194"/>
      <c r="Z11" s="194"/>
      <c r="AA11" s="194"/>
      <c r="AB11" s="125"/>
      <c r="AC11" s="125"/>
      <c r="AD11" s="125"/>
      <c r="AE11" s="125"/>
      <c r="AF11" s="81"/>
    </row>
    <row r="12" spans="1:32" ht="20.25" customHeight="1" thickTop="1">
      <c r="A12" s="125"/>
      <c r="B12" s="125"/>
      <c r="C12" s="125"/>
      <c r="D12" s="189"/>
      <c r="E12" s="177"/>
      <c r="F12" s="97"/>
      <c r="G12" s="427" t="s">
        <v>78</v>
      </c>
      <c r="H12" s="427"/>
      <c r="I12" s="493"/>
      <c r="J12" s="126"/>
      <c r="K12" s="189"/>
      <c r="L12" s="125"/>
      <c r="M12" s="125"/>
      <c r="N12" s="125"/>
      <c r="O12" s="125"/>
      <c r="P12" s="125"/>
      <c r="Q12" s="125"/>
      <c r="R12" s="125"/>
      <c r="S12" s="125"/>
      <c r="T12" s="189"/>
      <c r="U12" s="177"/>
      <c r="V12" s="97"/>
      <c r="W12" s="427" t="s">
        <v>79</v>
      </c>
      <c r="X12" s="493"/>
      <c r="Y12" s="493"/>
      <c r="Z12" s="126"/>
      <c r="AA12" s="189"/>
      <c r="AB12" s="125"/>
      <c r="AC12" s="125"/>
      <c r="AD12" s="125"/>
      <c r="AE12" s="125"/>
      <c r="AF12" s="81"/>
    </row>
    <row r="13" spans="1:32" s="185" customFormat="1" ht="18" customHeight="1">
      <c r="A13" s="181"/>
      <c r="B13" s="181"/>
      <c r="C13" s="181"/>
      <c r="D13" s="191"/>
      <c r="E13" s="186"/>
      <c r="F13" s="496">
        <v>0</v>
      </c>
      <c r="G13" s="138">
        <v>6</v>
      </c>
      <c r="H13" s="182" t="s">
        <v>192</v>
      </c>
      <c r="I13" s="183">
        <v>25</v>
      </c>
      <c r="J13" s="498">
        <v>2</v>
      </c>
      <c r="K13" s="195"/>
      <c r="L13" s="181"/>
      <c r="M13" s="181"/>
      <c r="N13" s="181"/>
      <c r="O13" s="181"/>
      <c r="P13" s="181"/>
      <c r="Q13" s="181"/>
      <c r="R13" s="181"/>
      <c r="S13" s="181"/>
      <c r="T13" s="191"/>
      <c r="U13" s="186"/>
      <c r="V13" s="496">
        <v>1</v>
      </c>
      <c r="W13" s="138">
        <v>25</v>
      </c>
      <c r="X13" s="182" t="s">
        <v>192</v>
      </c>
      <c r="Y13" s="183">
        <v>14</v>
      </c>
      <c r="Z13" s="498">
        <v>2</v>
      </c>
      <c r="AA13" s="195"/>
      <c r="AB13" s="181"/>
      <c r="AC13" s="181"/>
      <c r="AD13" s="181"/>
      <c r="AE13" s="181"/>
      <c r="AF13" s="184"/>
    </row>
    <row r="14" spans="1:32" ht="18" customHeight="1">
      <c r="A14" s="125"/>
      <c r="B14" s="125"/>
      <c r="C14" s="125"/>
      <c r="D14" s="189"/>
      <c r="E14" s="178"/>
      <c r="F14" s="496"/>
      <c r="G14" s="138">
        <v>2</v>
      </c>
      <c r="H14" s="127" t="s">
        <v>77</v>
      </c>
      <c r="I14" s="140">
        <v>25</v>
      </c>
      <c r="J14" s="498"/>
      <c r="K14" s="196"/>
      <c r="L14" s="125"/>
      <c r="M14" s="125"/>
      <c r="N14" s="125"/>
      <c r="O14" s="125"/>
      <c r="P14" s="125"/>
      <c r="Q14" s="125"/>
      <c r="R14" s="125"/>
      <c r="S14" s="125"/>
      <c r="T14" s="189"/>
      <c r="U14" s="178"/>
      <c r="V14" s="496"/>
      <c r="W14" s="138">
        <v>14</v>
      </c>
      <c r="X14" s="127" t="s">
        <v>77</v>
      </c>
      <c r="Y14" s="140">
        <v>25</v>
      </c>
      <c r="Z14" s="498"/>
      <c r="AA14" s="196"/>
      <c r="AB14" s="125"/>
      <c r="AC14" s="125"/>
      <c r="AD14" s="125"/>
      <c r="AE14" s="125"/>
      <c r="AF14" s="81"/>
    </row>
    <row r="15" spans="1:32" ht="18" customHeight="1">
      <c r="A15" s="125"/>
      <c r="B15" s="125"/>
      <c r="C15" s="125"/>
      <c r="D15" s="189"/>
      <c r="E15" s="178"/>
      <c r="F15" s="496"/>
      <c r="G15" s="139"/>
      <c r="H15" s="127" t="s">
        <v>77</v>
      </c>
      <c r="I15" s="140"/>
      <c r="J15" s="498"/>
      <c r="K15" s="196"/>
      <c r="L15" s="125"/>
      <c r="M15" s="125"/>
      <c r="N15" s="125"/>
      <c r="O15" s="125"/>
      <c r="P15" s="125"/>
      <c r="Q15" s="125"/>
      <c r="R15" s="125"/>
      <c r="S15" s="125"/>
      <c r="T15" s="189"/>
      <c r="U15" s="178"/>
      <c r="V15" s="496"/>
      <c r="W15" s="139">
        <v>18</v>
      </c>
      <c r="X15" s="127" t="s">
        <v>77</v>
      </c>
      <c r="Y15" s="140">
        <v>25</v>
      </c>
      <c r="Z15" s="498"/>
      <c r="AA15" s="196"/>
      <c r="AB15" s="125"/>
      <c r="AC15" s="125"/>
      <c r="AD15" s="125"/>
      <c r="AE15" s="125"/>
      <c r="AF15" s="81"/>
    </row>
    <row r="16" spans="1:32" ht="15" customHeight="1">
      <c r="A16" s="125"/>
      <c r="B16" s="125"/>
      <c r="C16" s="125"/>
      <c r="D16" s="189"/>
      <c r="E16" s="178"/>
      <c r="F16" s="129"/>
      <c r="G16" s="129"/>
      <c r="H16" s="129"/>
      <c r="I16" s="101"/>
      <c r="J16" s="101"/>
      <c r="K16" s="189"/>
      <c r="L16" s="125"/>
      <c r="M16" s="125"/>
      <c r="N16" s="125"/>
      <c r="O16" s="125"/>
      <c r="P16" s="125"/>
      <c r="Q16" s="125"/>
      <c r="R16" s="125"/>
      <c r="S16" s="125"/>
      <c r="T16" s="189"/>
      <c r="U16" s="178"/>
      <c r="V16" s="129"/>
      <c r="W16" s="129"/>
      <c r="X16" s="129"/>
      <c r="Y16" s="101"/>
      <c r="Z16" s="101"/>
      <c r="AA16" s="189"/>
      <c r="AB16" s="125"/>
      <c r="AC16" s="125"/>
      <c r="AD16" s="125"/>
      <c r="AE16" s="125"/>
      <c r="AF16" s="81"/>
    </row>
    <row r="17" spans="1:32" ht="15" customHeight="1" thickBot="1">
      <c r="A17" s="125"/>
      <c r="B17" s="199"/>
      <c r="C17" s="199"/>
      <c r="D17" s="202"/>
      <c r="E17" s="180"/>
      <c r="F17" s="101"/>
      <c r="G17" s="101"/>
      <c r="H17" s="101"/>
      <c r="I17" s="101"/>
      <c r="J17" s="101"/>
      <c r="K17" s="192"/>
      <c r="L17" s="194"/>
      <c r="M17" s="194"/>
      <c r="N17" s="194"/>
      <c r="O17" s="125"/>
      <c r="P17" s="125"/>
      <c r="Q17" s="125"/>
      <c r="R17" s="125"/>
      <c r="S17" s="125"/>
      <c r="T17" s="192"/>
      <c r="U17" s="197"/>
      <c r="V17" s="194"/>
      <c r="W17" s="101"/>
      <c r="X17" s="101"/>
      <c r="Y17" s="101"/>
      <c r="Z17" s="101"/>
      <c r="AA17" s="192"/>
      <c r="AB17" s="194"/>
      <c r="AC17" s="194"/>
      <c r="AD17" s="194"/>
      <c r="AE17" s="125"/>
      <c r="AF17" s="81"/>
    </row>
    <row r="18" spans="1:32" ht="20.25" customHeight="1">
      <c r="A18" s="176"/>
      <c r="B18" s="493" t="s">
        <v>80</v>
      </c>
      <c r="C18" s="493"/>
      <c r="D18" s="493"/>
      <c r="E18" s="427"/>
      <c r="F18" s="428"/>
      <c r="G18" s="125"/>
      <c r="H18" s="125"/>
      <c r="I18" s="125"/>
      <c r="J18" s="494" t="s">
        <v>81</v>
      </c>
      <c r="K18" s="427"/>
      <c r="L18" s="493"/>
      <c r="M18" s="493"/>
      <c r="N18" s="495"/>
      <c r="O18" s="125"/>
      <c r="P18" s="125"/>
      <c r="Q18" s="125"/>
      <c r="R18" s="494" t="s">
        <v>169</v>
      </c>
      <c r="S18" s="427"/>
      <c r="T18" s="427"/>
      <c r="U18" s="493"/>
      <c r="V18" s="495"/>
      <c r="W18" s="125"/>
      <c r="X18" s="125"/>
      <c r="Y18" s="125"/>
      <c r="Z18" s="494" t="s">
        <v>168</v>
      </c>
      <c r="AA18" s="427"/>
      <c r="AB18" s="493"/>
      <c r="AC18" s="493"/>
      <c r="AD18" s="495"/>
      <c r="AE18" s="125"/>
      <c r="AF18" s="81"/>
    </row>
    <row r="19" spans="1:32" ht="15" customHeight="1">
      <c r="A19" s="176"/>
      <c r="B19" s="178"/>
      <c r="C19" s="126"/>
      <c r="D19" s="126"/>
      <c r="E19" s="126"/>
      <c r="F19" s="130"/>
      <c r="G19" s="125"/>
      <c r="H19" s="125"/>
      <c r="I19" s="125"/>
      <c r="J19" s="99"/>
      <c r="K19" s="126"/>
      <c r="L19" s="126"/>
      <c r="M19" s="126"/>
      <c r="N19" s="190"/>
      <c r="O19" s="125"/>
      <c r="P19" s="125"/>
      <c r="Q19" s="125"/>
      <c r="R19" s="99"/>
      <c r="S19" s="126"/>
      <c r="T19" s="126"/>
      <c r="U19" s="126"/>
      <c r="V19" s="190"/>
      <c r="W19" s="125"/>
      <c r="X19" s="125"/>
      <c r="Y19" s="125"/>
      <c r="Z19" s="99"/>
      <c r="AA19" s="126"/>
      <c r="AB19" s="126"/>
      <c r="AC19" s="126"/>
      <c r="AD19" s="190"/>
      <c r="AE19" s="125"/>
      <c r="AF19" s="81"/>
    </row>
    <row r="20" spans="1:32" s="185" customFormat="1" ht="18" customHeight="1">
      <c r="A20" s="200"/>
      <c r="B20" s="496">
        <v>2</v>
      </c>
      <c r="C20" s="138">
        <v>25</v>
      </c>
      <c r="D20" s="182" t="s">
        <v>192</v>
      </c>
      <c r="E20" s="183">
        <v>9</v>
      </c>
      <c r="F20" s="497">
        <v>0</v>
      </c>
      <c r="G20" s="181"/>
      <c r="H20" s="181"/>
      <c r="I20" s="181"/>
      <c r="J20" s="499">
        <v>0</v>
      </c>
      <c r="K20" s="138">
        <v>7</v>
      </c>
      <c r="L20" s="182" t="s">
        <v>192</v>
      </c>
      <c r="M20" s="183">
        <v>25</v>
      </c>
      <c r="N20" s="484">
        <v>2</v>
      </c>
      <c r="O20" s="181"/>
      <c r="P20" s="181"/>
      <c r="Q20" s="181"/>
      <c r="R20" s="499">
        <v>0</v>
      </c>
      <c r="S20" s="138">
        <v>13</v>
      </c>
      <c r="T20" s="182" t="s">
        <v>192</v>
      </c>
      <c r="U20" s="183">
        <v>25</v>
      </c>
      <c r="V20" s="484">
        <v>2</v>
      </c>
      <c r="W20" s="181"/>
      <c r="X20" s="181"/>
      <c r="Y20" s="181"/>
      <c r="Z20" s="499">
        <v>0</v>
      </c>
      <c r="AA20" s="138">
        <v>13</v>
      </c>
      <c r="AB20" s="182" t="s">
        <v>192</v>
      </c>
      <c r="AC20" s="183">
        <v>25</v>
      </c>
      <c r="AD20" s="484">
        <v>2</v>
      </c>
      <c r="AE20" s="181"/>
      <c r="AF20" s="184"/>
    </row>
    <row r="21" spans="1:32" ht="18" customHeight="1">
      <c r="A21" s="176"/>
      <c r="B21" s="496"/>
      <c r="C21" s="138">
        <v>25</v>
      </c>
      <c r="D21" s="127" t="s">
        <v>77</v>
      </c>
      <c r="E21" s="140">
        <v>10</v>
      </c>
      <c r="F21" s="497"/>
      <c r="G21" s="125"/>
      <c r="H21" s="125"/>
      <c r="I21" s="125"/>
      <c r="J21" s="499"/>
      <c r="K21" s="138">
        <v>8</v>
      </c>
      <c r="L21" s="127" t="s">
        <v>77</v>
      </c>
      <c r="M21" s="140">
        <v>25</v>
      </c>
      <c r="N21" s="484"/>
      <c r="O21" s="125"/>
      <c r="P21" s="125"/>
      <c r="Q21" s="125"/>
      <c r="R21" s="499"/>
      <c r="S21" s="138">
        <v>5</v>
      </c>
      <c r="T21" s="127" t="s">
        <v>77</v>
      </c>
      <c r="U21" s="140">
        <v>25</v>
      </c>
      <c r="V21" s="484"/>
      <c r="W21" s="125"/>
      <c r="X21" s="125"/>
      <c r="Y21" s="125"/>
      <c r="Z21" s="499"/>
      <c r="AA21" s="138">
        <v>6</v>
      </c>
      <c r="AB21" s="127" t="s">
        <v>77</v>
      </c>
      <c r="AC21" s="140">
        <v>25</v>
      </c>
      <c r="AD21" s="484"/>
      <c r="AE21" s="125"/>
      <c r="AF21" s="81"/>
    </row>
    <row r="22" spans="1:32" ht="18" customHeight="1">
      <c r="A22" s="176"/>
      <c r="B22" s="496"/>
      <c r="C22" s="139"/>
      <c r="D22" s="127" t="s">
        <v>77</v>
      </c>
      <c r="E22" s="140"/>
      <c r="F22" s="497"/>
      <c r="G22" s="125"/>
      <c r="H22" s="125"/>
      <c r="I22" s="125"/>
      <c r="J22" s="499"/>
      <c r="K22" s="139"/>
      <c r="L22" s="127" t="s">
        <v>77</v>
      </c>
      <c r="M22" s="140"/>
      <c r="N22" s="484"/>
      <c r="O22" s="125"/>
      <c r="P22" s="125"/>
      <c r="Q22" s="125"/>
      <c r="R22" s="499"/>
      <c r="S22" s="139"/>
      <c r="T22" s="127" t="s">
        <v>77</v>
      </c>
      <c r="U22" s="140"/>
      <c r="V22" s="484"/>
      <c r="W22" s="125"/>
      <c r="X22" s="125"/>
      <c r="Y22" s="125"/>
      <c r="Z22" s="499"/>
      <c r="AA22" s="139"/>
      <c r="AB22" s="127" t="s">
        <v>77</v>
      </c>
      <c r="AC22" s="140"/>
      <c r="AD22" s="484"/>
      <c r="AE22" s="125"/>
      <c r="AF22" s="81"/>
    </row>
    <row r="23" spans="1:32" ht="20.25" customHeight="1">
      <c r="A23" s="176"/>
      <c r="B23" s="178"/>
      <c r="C23" s="129"/>
      <c r="D23" s="131"/>
      <c r="E23" s="131"/>
      <c r="F23" s="179"/>
      <c r="G23" s="125"/>
      <c r="H23" s="125"/>
      <c r="I23" s="125"/>
      <c r="J23" s="99"/>
      <c r="K23" s="129"/>
      <c r="L23" s="131"/>
      <c r="M23" s="131"/>
      <c r="N23" s="189"/>
      <c r="O23" s="125"/>
      <c r="P23" s="125"/>
      <c r="Q23" s="125"/>
      <c r="R23" s="99"/>
      <c r="S23" s="129"/>
      <c r="T23" s="131"/>
      <c r="U23" s="131"/>
      <c r="V23" s="189"/>
      <c r="W23" s="125"/>
      <c r="X23" s="125"/>
      <c r="Y23" s="125"/>
      <c r="Z23" s="99"/>
      <c r="AA23" s="129"/>
      <c r="AB23" s="131"/>
      <c r="AC23" s="131"/>
      <c r="AD23" s="189"/>
      <c r="AE23" s="125"/>
      <c r="AF23" s="81"/>
    </row>
    <row r="24" spans="1:32" ht="15" customHeight="1">
      <c r="A24" s="176"/>
      <c r="B24" s="178"/>
      <c r="C24" s="129"/>
      <c r="D24" s="131"/>
      <c r="E24" s="131"/>
      <c r="F24" s="179"/>
      <c r="G24" s="125"/>
      <c r="H24" s="125"/>
      <c r="I24" s="125"/>
      <c r="J24" s="99"/>
      <c r="K24" s="129"/>
      <c r="L24" s="131"/>
      <c r="M24" s="131"/>
      <c r="N24" s="189"/>
      <c r="O24" s="125"/>
      <c r="P24" s="125"/>
      <c r="Q24" s="125"/>
      <c r="R24" s="99"/>
      <c r="S24" s="129"/>
      <c r="T24" s="131"/>
      <c r="U24" s="131"/>
      <c r="V24" s="189"/>
      <c r="W24" s="125"/>
      <c r="X24" s="125"/>
      <c r="Y24" s="125"/>
      <c r="Z24" s="99"/>
      <c r="AA24" s="129"/>
      <c r="AB24" s="131"/>
      <c r="AC24" s="131"/>
      <c r="AD24" s="189"/>
      <c r="AE24" s="125"/>
      <c r="AF24" s="81"/>
    </row>
    <row r="25" spans="1:32" ht="15" customHeight="1" thickBot="1">
      <c r="A25" s="201"/>
      <c r="B25" s="199"/>
      <c r="C25" s="101"/>
      <c r="D25" s="101"/>
      <c r="E25" s="101"/>
      <c r="F25" s="179"/>
      <c r="G25" s="125"/>
      <c r="H25" s="125"/>
      <c r="I25" s="125"/>
      <c r="J25" s="99"/>
      <c r="K25" s="101"/>
      <c r="L25" s="101"/>
      <c r="M25" s="101"/>
      <c r="N25" s="189"/>
      <c r="O25" s="125"/>
      <c r="P25" s="125"/>
      <c r="Q25" s="125"/>
      <c r="R25" s="99"/>
      <c r="S25" s="101"/>
      <c r="T25" s="101"/>
      <c r="U25" s="101"/>
      <c r="V25" s="189"/>
      <c r="W25" s="125"/>
      <c r="X25" s="125"/>
      <c r="Y25" s="125"/>
      <c r="Z25" s="99"/>
      <c r="AA25" s="101"/>
      <c r="AB25" s="101"/>
      <c r="AC25" s="101"/>
      <c r="AD25" s="189"/>
      <c r="AE25" s="125"/>
      <c r="AF25" s="81"/>
    </row>
    <row r="26" spans="1:32" s="26" customFormat="1" ht="30.75" customHeight="1" thickBot="1">
      <c r="A26" s="134" t="s">
        <v>29</v>
      </c>
      <c r="B26" s="485" t="s">
        <v>188</v>
      </c>
      <c r="C26" s="486"/>
      <c r="D26" s="135"/>
      <c r="E26" s="487" t="s">
        <v>45</v>
      </c>
      <c r="F26" s="488"/>
      <c r="G26" s="119" t="s">
        <v>59</v>
      </c>
      <c r="H26" s="135"/>
      <c r="I26" s="136" t="s">
        <v>166</v>
      </c>
      <c r="J26" s="489" t="s">
        <v>189</v>
      </c>
      <c r="K26" s="490"/>
      <c r="L26" s="135"/>
      <c r="M26" s="491" t="s">
        <v>82</v>
      </c>
      <c r="N26" s="492"/>
      <c r="O26" s="80" t="s">
        <v>190</v>
      </c>
      <c r="P26" s="135"/>
      <c r="Q26" s="134" t="s">
        <v>167</v>
      </c>
      <c r="R26" s="485" t="s">
        <v>44</v>
      </c>
      <c r="S26" s="486"/>
      <c r="T26" s="135"/>
      <c r="U26" s="487" t="s">
        <v>47</v>
      </c>
      <c r="V26" s="488"/>
      <c r="W26" s="119" t="s">
        <v>40</v>
      </c>
      <c r="X26" s="135"/>
      <c r="Y26" s="136" t="s">
        <v>48</v>
      </c>
      <c r="Z26" s="489" t="s">
        <v>41</v>
      </c>
      <c r="AA26" s="490"/>
      <c r="AB26" s="135"/>
      <c r="AC26" s="491" t="s">
        <v>83</v>
      </c>
      <c r="AD26" s="492"/>
      <c r="AE26" s="80" t="s">
        <v>191</v>
      </c>
      <c r="AF26" s="137"/>
    </row>
    <row r="27" spans="1:32" ht="13.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row>
    <row r="28" spans="1:32" ht="13.5" customHeight="1">
      <c r="A28" s="500" t="s">
        <v>52</v>
      </c>
      <c r="B28" s="500"/>
      <c r="C28" s="500"/>
      <c r="D28" s="500"/>
      <c r="E28" s="500"/>
      <c r="F28" s="500"/>
      <c r="G28" s="500"/>
      <c r="H28" s="500"/>
      <c r="I28" s="500"/>
      <c r="J28" s="500"/>
      <c r="K28" s="500"/>
      <c r="L28" s="500"/>
      <c r="M28" s="500"/>
      <c r="N28" s="500"/>
      <c r="O28" s="500"/>
      <c r="P28" s="500"/>
      <c r="Q28" s="500"/>
      <c r="R28" s="500"/>
      <c r="S28" s="500"/>
      <c r="T28" s="500"/>
      <c r="U28" s="500"/>
      <c r="V28" s="500"/>
      <c r="W28" s="500"/>
      <c r="X28" s="132"/>
      <c r="Y28" s="132"/>
      <c r="Z28" s="132"/>
      <c r="AA28" s="132"/>
      <c r="AB28" s="132"/>
      <c r="AC28" s="132"/>
      <c r="AD28" s="132"/>
      <c r="AE28" s="132"/>
      <c r="AF28" s="81"/>
    </row>
    <row r="29" spans="1:32" ht="13.5" customHeight="1">
      <c r="A29" s="501" t="s">
        <v>74</v>
      </c>
      <c r="B29" s="501"/>
      <c r="C29" s="501"/>
      <c r="D29" s="501"/>
      <c r="E29" s="501"/>
      <c r="F29" s="501"/>
      <c r="G29" s="501"/>
      <c r="H29" s="501"/>
      <c r="I29" s="501"/>
      <c r="J29" s="501"/>
      <c r="K29" s="501"/>
      <c r="L29" s="501"/>
      <c r="M29" s="501"/>
      <c r="N29" s="501"/>
      <c r="O29" s="501"/>
      <c r="P29" s="501"/>
      <c r="Q29" s="501"/>
      <c r="R29" s="501"/>
      <c r="S29" s="501"/>
      <c r="T29" s="501"/>
      <c r="U29" s="501"/>
      <c r="V29" s="501"/>
      <c r="W29" s="501"/>
      <c r="X29" s="133"/>
      <c r="Y29" s="133"/>
      <c r="Z29" s="133"/>
      <c r="AA29" s="133"/>
      <c r="AB29" s="133"/>
      <c r="AC29" s="133"/>
      <c r="AD29" s="133"/>
      <c r="AE29" s="133"/>
      <c r="AF29" s="81"/>
    </row>
    <row r="30" spans="1:32" ht="13.5" customHeight="1">
      <c r="A30" s="81" t="s">
        <v>33</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row>
    <row r="31" spans="1:32" ht="13.5" customHeight="1">
      <c r="A31" s="81" t="s">
        <v>35</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row>
    <row r="32" spans="1:32" ht="13.5" customHeight="1">
      <c r="A32" s="81" t="s">
        <v>34</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row>
    <row r="33" spans="1:32" ht="13.5">
      <c r="A33" s="81" t="s">
        <v>36</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row>
    <row r="34" spans="1:32" ht="13.5">
      <c r="A34" s="81" t="s">
        <v>37</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row>
    <row r="35" spans="1:32" ht="13.5">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row>
  </sheetData>
  <sheetProtection/>
  <mergeCells count="35">
    <mergeCell ref="A28:W28"/>
    <mergeCell ref="A29:W29"/>
    <mergeCell ref="N8:N10"/>
    <mergeCell ref="R8:R10"/>
    <mergeCell ref="T1:AE1"/>
    <mergeCell ref="S2:AE2"/>
    <mergeCell ref="A4:D4"/>
    <mergeCell ref="O6:Q6"/>
    <mergeCell ref="F13:F15"/>
    <mergeCell ref="J13:J15"/>
    <mergeCell ref="V13:V15"/>
    <mergeCell ref="Z13:Z15"/>
    <mergeCell ref="R20:R22"/>
    <mergeCell ref="V20:V22"/>
    <mergeCell ref="J20:J22"/>
    <mergeCell ref="N20:N22"/>
    <mergeCell ref="Z20:Z22"/>
    <mergeCell ref="Z26:AA26"/>
    <mergeCell ref="AC26:AD26"/>
    <mergeCell ref="B18:F18"/>
    <mergeCell ref="J18:N18"/>
    <mergeCell ref="R18:V18"/>
    <mergeCell ref="Z18:AD18"/>
    <mergeCell ref="B20:B22"/>
    <mergeCell ref="F20:F22"/>
    <mergeCell ref="A6:G7"/>
    <mergeCell ref="AD20:AD22"/>
    <mergeCell ref="B26:C26"/>
    <mergeCell ref="E26:F26"/>
    <mergeCell ref="J26:K26"/>
    <mergeCell ref="M26:N26"/>
    <mergeCell ref="R26:S26"/>
    <mergeCell ref="U26:V26"/>
    <mergeCell ref="G12:I12"/>
    <mergeCell ref="W12:Y12"/>
  </mergeCells>
  <printOptions/>
  <pageMargins left="0.6692913385826772" right="0.11811023622047245" top="0.31496062992125984" bottom="0.5511811023622047" header="0.11811023622047245" footer="0.5118110236220472"/>
  <pageSetup blackAndWhite="1" horizontalDpi="200" verticalDpi="200" orientation="landscape" paperSize="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W34"/>
  <sheetViews>
    <sheetView zoomScalePageLayoutView="0" workbookViewId="0" topLeftCell="A1">
      <selection activeCell="Q40" sqref="Q40"/>
    </sheetView>
  </sheetViews>
  <sheetFormatPr defaultColWidth="9.00390625" defaultRowHeight="13.5"/>
  <cols>
    <col min="1" max="2" width="7.50390625" style="0" customWidth="1"/>
    <col min="3" max="3" width="2.50390625" style="0" customWidth="1"/>
    <col min="4" max="5" width="7.50390625" style="0" customWidth="1"/>
    <col min="6" max="6" width="2.50390625" style="0" customWidth="1"/>
    <col min="7" max="8" width="7.50390625" style="0" customWidth="1"/>
    <col min="9" max="9" width="2.50390625" style="0" customWidth="1"/>
    <col min="10" max="11" width="7.50390625" style="0" customWidth="1"/>
    <col min="12" max="12" width="2.50390625" style="0" customWidth="1"/>
    <col min="13" max="14" width="7.50390625" style="0" customWidth="1"/>
    <col min="15" max="15" width="2.50390625" style="0" customWidth="1"/>
    <col min="16" max="17" width="7.50390625" style="0" customWidth="1"/>
    <col min="18" max="18" width="2.50390625" style="0" customWidth="1"/>
    <col min="19" max="20" width="7.50390625" style="0" customWidth="1"/>
    <col min="21" max="21" width="2.50390625" style="0" customWidth="1"/>
    <col min="22" max="25" width="7.50390625" style="0" customWidth="1"/>
  </cols>
  <sheetData>
    <row r="1" spans="1:23" s="32" customFormat="1" ht="25.5">
      <c r="A1" s="32" t="s">
        <v>72</v>
      </c>
      <c r="P1" s="523" t="s">
        <v>73</v>
      </c>
      <c r="Q1" s="523"/>
      <c r="R1" s="523"/>
      <c r="S1" s="523"/>
      <c r="T1" s="523"/>
      <c r="U1" s="523"/>
      <c r="V1" s="523"/>
      <c r="W1" s="523"/>
    </row>
    <row r="2" spans="1:23" s="12" customFormat="1" ht="24">
      <c r="A2" s="27" t="s">
        <v>22</v>
      </c>
      <c r="N2" s="523"/>
      <c r="O2" s="523"/>
      <c r="P2" s="523"/>
      <c r="Q2" s="523"/>
      <c r="R2" s="523"/>
      <c r="S2" s="523"/>
      <c r="T2" s="523"/>
      <c r="U2" s="523"/>
      <c r="V2" s="523"/>
      <c r="W2" s="523"/>
    </row>
    <row r="3" ht="9.75" customHeight="1"/>
    <row r="4" spans="1:23" s="27" customFormat="1" ht="24">
      <c r="A4" s="529" t="s">
        <v>25</v>
      </c>
      <c r="B4" s="530"/>
      <c r="C4" s="531"/>
      <c r="D4" s="28"/>
      <c r="E4" s="28"/>
      <c r="F4" s="28"/>
      <c r="G4" s="28"/>
      <c r="H4" s="28"/>
      <c r="I4" s="28"/>
      <c r="J4" s="28"/>
      <c r="K4" s="28"/>
      <c r="L4" s="28"/>
      <c r="M4" s="28"/>
      <c r="N4" s="28"/>
      <c r="O4" s="28"/>
      <c r="P4" s="28"/>
      <c r="Q4" s="28"/>
      <c r="R4" s="28"/>
      <c r="S4" s="28"/>
      <c r="T4" s="28"/>
      <c r="U4" s="28"/>
      <c r="V4" s="28"/>
      <c r="W4" s="28"/>
    </row>
    <row r="5" spans="1:23" ht="10.5" customHeight="1" thickBot="1">
      <c r="A5" s="1"/>
      <c r="B5" s="1"/>
      <c r="C5" s="1"/>
      <c r="D5" s="1"/>
      <c r="E5" s="1"/>
      <c r="F5" s="1"/>
      <c r="G5" s="1"/>
      <c r="H5" s="1"/>
      <c r="I5" s="1"/>
      <c r="J5" s="1"/>
      <c r="K5" s="1"/>
      <c r="L5" s="1"/>
      <c r="M5" s="1"/>
      <c r="N5" s="1"/>
      <c r="O5" s="1"/>
      <c r="P5" s="1"/>
      <c r="Q5" s="1"/>
      <c r="R5" s="1"/>
      <c r="S5" s="1"/>
      <c r="T5" s="1"/>
      <c r="U5" s="1"/>
      <c r="V5" s="1"/>
      <c r="W5" s="1"/>
    </row>
    <row r="6" spans="1:23" ht="20.25" customHeight="1">
      <c r="A6" s="506" t="s">
        <v>176</v>
      </c>
      <c r="B6" s="507"/>
      <c r="C6" s="507"/>
      <c r="D6" s="507"/>
      <c r="E6" s="508"/>
      <c r="F6" s="1"/>
      <c r="G6" s="15"/>
      <c r="H6" s="16"/>
      <c r="I6" s="16"/>
      <c r="J6" s="16"/>
      <c r="K6" s="522" t="s">
        <v>163</v>
      </c>
      <c r="L6" s="522"/>
      <c r="M6" s="522"/>
      <c r="N6" s="16"/>
      <c r="O6" s="16"/>
      <c r="P6" s="16"/>
      <c r="Q6" s="17"/>
      <c r="R6" s="1"/>
      <c r="S6" s="1"/>
      <c r="T6" s="1"/>
      <c r="U6" s="1"/>
      <c r="V6" s="1"/>
      <c r="W6" s="1"/>
    </row>
    <row r="7" spans="1:23" ht="15" customHeight="1">
      <c r="A7" s="509"/>
      <c r="B7" s="510"/>
      <c r="C7" s="510"/>
      <c r="D7" s="510"/>
      <c r="E7" s="511"/>
      <c r="F7" s="1"/>
      <c r="G7" s="20"/>
      <c r="H7" s="14"/>
      <c r="I7" s="14"/>
      <c r="J7" s="14"/>
      <c r="K7" s="29"/>
      <c r="L7" s="29"/>
      <c r="M7" s="29"/>
      <c r="N7" s="14"/>
      <c r="O7" s="14"/>
      <c r="P7" s="14"/>
      <c r="Q7" s="19"/>
      <c r="R7" s="1"/>
      <c r="S7" s="1"/>
      <c r="T7" s="1"/>
      <c r="U7" s="1"/>
      <c r="V7" s="1"/>
      <c r="W7" s="1"/>
    </row>
    <row r="8" spans="1:23" ht="20.25" customHeight="1" thickBot="1">
      <c r="A8" s="512"/>
      <c r="B8" s="513"/>
      <c r="C8" s="513"/>
      <c r="D8" s="513"/>
      <c r="E8" s="514"/>
      <c r="F8" s="1"/>
      <c r="G8" s="20"/>
      <c r="H8" s="14"/>
      <c r="I8" s="14"/>
      <c r="J8" s="510" t="s">
        <v>0</v>
      </c>
      <c r="K8" s="510"/>
      <c r="L8" s="515" t="s">
        <v>164</v>
      </c>
      <c r="M8" s="515"/>
      <c r="N8" s="515"/>
      <c r="O8" s="14"/>
      <c r="P8" s="14"/>
      <c r="Q8" s="19"/>
      <c r="R8" s="1"/>
      <c r="S8" s="1"/>
      <c r="T8" s="1"/>
      <c r="U8" s="1"/>
      <c r="V8" s="1"/>
      <c r="W8" s="1"/>
    </row>
    <row r="9" spans="1:23" ht="20.25" customHeight="1">
      <c r="A9" s="1"/>
      <c r="B9" s="1"/>
      <c r="C9" s="1"/>
      <c r="D9" s="1"/>
      <c r="E9" s="1"/>
      <c r="F9" s="1"/>
      <c r="G9" s="20"/>
      <c r="H9" s="14"/>
      <c r="I9" s="14"/>
      <c r="J9" s="515" t="s">
        <v>18</v>
      </c>
      <c r="K9" s="515"/>
      <c r="L9" s="515" t="s">
        <v>24</v>
      </c>
      <c r="M9" s="515"/>
      <c r="N9" s="515"/>
      <c r="O9" s="14"/>
      <c r="P9" s="14"/>
      <c r="Q9" s="19"/>
      <c r="R9" s="1"/>
      <c r="S9" s="1"/>
      <c r="T9" s="1"/>
      <c r="U9" s="1"/>
      <c r="V9" s="1"/>
      <c r="W9" s="1"/>
    </row>
    <row r="10" spans="1:23" ht="15" customHeight="1">
      <c r="A10" s="1"/>
      <c r="B10" s="1"/>
      <c r="C10" s="1"/>
      <c r="D10" s="1"/>
      <c r="E10" s="1"/>
      <c r="F10" s="1"/>
      <c r="G10" s="20"/>
      <c r="H10" s="14"/>
      <c r="I10" s="14"/>
      <c r="J10" s="21"/>
      <c r="K10" s="21"/>
      <c r="L10" s="21"/>
      <c r="M10" s="14"/>
      <c r="N10" s="14"/>
      <c r="O10" s="14"/>
      <c r="P10" s="14"/>
      <c r="Q10" s="19"/>
      <c r="R10" s="1"/>
      <c r="S10" s="1"/>
      <c r="T10" s="1"/>
      <c r="U10" s="1"/>
      <c r="V10" s="1"/>
      <c r="W10" s="1"/>
    </row>
    <row r="11" spans="1:23" ht="15" customHeight="1">
      <c r="A11" s="1"/>
      <c r="B11" s="1"/>
      <c r="C11" s="1"/>
      <c r="D11" s="1"/>
      <c r="E11" s="1"/>
      <c r="F11" s="1"/>
      <c r="G11" s="20"/>
      <c r="H11" s="14"/>
      <c r="I11" s="14"/>
      <c r="J11" s="14"/>
      <c r="K11" s="14"/>
      <c r="L11" s="14"/>
      <c r="M11" s="14"/>
      <c r="N11" s="14"/>
      <c r="O11" s="14"/>
      <c r="P11" s="14"/>
      <c r="Q11" s="19"/>
      <c r="R11" s="1"/>
      <c r="S11" s="1"/>
      <c r="T11" s="1"/>
      <c r="U11" s="1"/>
      <c r="V11" s="1"/>
      <c r="W11" s="1"/>
    </row>
    <row r="12" spans="1:23" ht="20.25" customHeight="1">
      <c r="A12" s="1"/>
      <c r="B12" s="1"/>
      <c r="C12" s="1"/>
      <c r="D12" s="15"/>
      <c r="E12" s="522" t="s">
        <v>161</v>
      </c>
      <c r="F12" s="522"/>
      <c r="G12" s="522"/>
      <c r="H12" s="17"/>
      <c r="I12" s="1"/>
      <c r="J12" s="1"/>
      <c r="K12" s="1"/>
      <c r="L12" s="1"/>
      <c r="M12" s="1"/>
      <c r="N12" s="1"/>
      <c r="O12" s="1"/>
      <c r="P12" s="15"/>
      <c r="Q12" s="522" t="s">
        <v>19</v>
      </c>
      <c r="R12" s="522"/>
      <c r="S12" s="522"/>
      <c r="T12" s="17"/>
      <c r="U12" s="1"/>
      <c r="V12" s="1"/>
      <c r="W12" s="1"/>
    </row>
    <row r="13" spans="1:23" ht="15" customHeight="1">
      <c r="A13" s="1"/>
      <c r="B13" s="1"/>
      <c r="C13" s="1"/>
      <c r="D13" s="20"/>
      <c r="E13" s="29"/>
      <c r="F13" s="29"/>
      <c r="G13" s="29"/>
      <c r="H13" s="19"/>
      <c r="I13" s="1"/>
      <c r="J13" s="1"/>
      <c r="K13" s="1"/>
      <c r="L13" s="1"/>
      <c r="M13" s="1"/>
      <c r="N13" s="1"/>
      <c r="O13" s="1"/>
      <c r="P13" s="20"/>
      <c r="Q13" s="29"/>
      <c r="R13" s="29"/>
      <c r="S13" s="29"/>
      <c r="T13" s="19"/>
      <c r="U13" s="1"/>
      <c r="V13" s="1"/>
      <c r="W13" s="1"/>
    </row>
    <row r="14" spans="1:23" ht="20.25" customHeight="1">
      <c r="A14" s="1"/>
      <c r="B14" s="1"/>
      <c r="C14" s="1"/>
      <c r="D14" s="526" t="s">
        <v>38</v>
      </c>
      <c r="E14" s="510"/>
      <c r="F14" s="515" t="s">
        <v>165</v>
      </c>
      <c r="G14" s="515"/>
      <c r="H14" s="516"/>
      <c r="I14" s="1"/>
      <c r="J14" s="1"/>
      <c r="K14" s="1"/>
      <c r="L14" s="1"/>
      <c r="M14" s="1"/>
      <c r="N14" s="1"/>
      <c r="O14" s="1"/>
      <c r="P14" s="526" t="s">
        <v>38</v>
      </c>
      <c r="Q14" s="510"/>
      <c r="R14" s="515" t="s">
        <v>23</v>
      </c>
      <c r="S14" s="515"/>
      <c r="T14" s="516"/>
      <c r="U14" s="1"/>
      <c r="V14" s="1"/>
      <c r="W14" s="1"/>
    </row>
    <row r="15" spans="1:23" ht="20.25" customHeight="1">
      <c r="A15" s="1"/>
      <c r="B15" s="1"/>
      <c r="C15" s="1"/>
      <c r="D15" s="517" t="s">
        <v>39</v>
      </c>
      <c r="E15" s="515"/>
      <c r="F15" s="515"/>
      <c r="G15" s="515"/>
      <c r="H15" s="516"/>
      <c r="I15" s="1"/>
      <c r="J15" s="1"/>
      <c r="K15" s="1"/>
      <c r="L15" s="1"/>
      <c r="M15" s="1"/>
      <c r="N15" s="1"/>
      <c r="O15" s="1"/>
      <c r="P15" s="517" t="s">
        <v>39</v>
      </c>
      <c r="Q15" s="515"/>
      <c r="R15" s="515"/>
      <c r="S15" s="515"/>
      <c r="T15" s="516"/>
      <c r="U15" s="1"/>
      <c r="V15" s="1"/>
      <c r="W15" s="1"/>
    </row>
    <row r="16" spans="1:23" ht="15" customHeight="1">
      <c r="A16" s="1"/>
      <c r="B16" s="1"/>
      <c r="C16" s="1"/>
      <c r="D16" s="18"/>
      <c r="E16" s="21"/>
      <c r="F16" s="21"/>
      <c r="G16" s="14"/>
      <c r="H16" s="19"/>
      <c r="I16" s="1"/>
      <c r="J16" s="1"/>
      <c r="K16" s="1"/>
      <c r="L16" s="1"/>
      <c r="M16" s="1"/>
      <c r="N16" s="1"/>
      <c r="O16" s="1"/>
      <c r="P16" s="18"/>
      <c r="Q16" s="21"/>
      <c r="R16" s="21"/>
      <c r="S16" s="14"/>
      <c r="T16" s="19"/>
      <c r="U16" s="1"/>
      <c r="V16" s="1"/>
      <c r="W16" s="1"/>
    </row>
    <row r="17" spans="1:23" ht="15" customHeight="1">
      <c r="A17" s="1"/>
      <c r="B17" s="1"/>
      <c r="C17" s="1"/>
      <c r="D17" s="20"/>
      <c r="E17" s="14"/>
      <c r="F17" s="14"/>
      <c r="G17" s="14"/>
      <c r="H17" s="19"/>
      <c r="I17" s="1"/>
      <c r="J17" s="1"/>
      <c r="K17" s="1"/>
      <c r="L17" s="1"/>
      <c r="M17" s="1"/>
      <c r="N17" s="1"/>
      <c r="O17" s="1"/>
      <c r="P17" s="20"/>
      <c r="Q17" s="14"/>
      <c r="R17" s="14"/>
      <c r="S17" s="14"/>
      <c r="T17" s="19"/>
      <c r="U17" s="1"/>
      <c r="V17" s="1"/>
      <c r="W17" s="1"/>
    </row>
    <row r="18" spans="1:23" ht="20.25" customHeight="1">
      <c r="A18" s="1"/>
      <c r="B18" s="524" t="s">
        <v>160</v>
      </c>
      <c r="C18" s="522"/>
      <c r="D18" s="525"/>
      <c r="E18" s="1"/>
      <c r="F18" s="1"/>
      <c r="G18" s="1"/>
      <c r="H18" s="524" t="s">
        <v>162</v>
      </c>
      <c r="I18" s="522"/>
      <c r="J18" s="525"/>
      <c r="K18" s="1"/>
      <c r="L18" s="1"/>
      <c r="M18" s="1"/>
      <c r="N18" s="524" t="s">
        <v>21</v>
      </c>
      <c r="O18" s="522"/>
      <c r="P18" s="525"/>
      <c r="Q18" s="1"/>
      <c r="R18" s="1"/>
      <c r="S18" s="1"/>
      <c r="T18" s="524" t="s">
        <v>20</v>
      </c>
      <c r="U18" s="522"/>
      <c r="V18" s="525"/>
      <c r="W18" s="1"/>
    </row>
    <row r="19" spans="1:23" ht="15" customHeight="1">
      <c r="A19" s="1"/>
      <c r="B19" s="30"/>
      <c r="C19" s="29"/>
      <c r="D19" s="31"/>
      <c r="E19" s="1"/>
      <c r="F19" s="1"/>
      <c r="G19" s="1"/>
      <c r="H19" s="30"/>
      <c r="I19" s="29"/>
      <c r="J19" s="31"/>
      <c r="K19" s="1"/>
      <c r="L19" s="1"/>
      <c r="M19" s="1"/>
      <c r="N19" s="30"/>
      <c r="O19" s="29"/>
      <c r="P19" s="31"/>
      <c r="Q19" s="1"/>
      <c r="R19" s="1"/>
      <c r="S19" s="1"/>
      <c r="T19" s="30"/>
      <c r="U19" s="29"/>
      <c r="V19" s="31"/>
      <c r="W19" s="1"/>
    </row>
    <row r="20" spans="1:23" ht="20.25" customHeight="1">
      <c r="A20" s="1"/>
      <c r="B20" s="18" t="s">
        <v>14</v>
      </c>
      <c r="C20" s="519" t="s">
        <v>171</v>
      </c>
      <c r="D20" s="520"/>
      <c r="E20" s="1"/>
      <c r="F20" s="1"/>
      <c r="G20" s="1"/>
      <c r="H20" s="18" t="s">
        <v>14</v>
      </c>
      <c r="I20" s="527" t="s">
        <v>175</v>
      </c>
      <c r="J20" s="528"/>
      <c r="K20" s="1"/>
      <c r="L20" s="1"/>
      <c r="M20" s="1"/>
      <c r="N20" s="18" t="s">
        <v>14</v>
      </c>
      <c r="O20" s="527" t="s">
        <v>174</v>
      </c>
      <c r="P20" s="528"/>
      <c r="Q20" s="1"/>
      <c r="R20" s="1"/>
      <c r="S20" s="1"/>
      <c r="T20" s="18" t="s">
        <v>14</v>
      </c>
      <c r="U20" s="519" t="s">
        <v>172</v>
      </c>
      <c r="V20" s="520"/>
      <c r="W20" s="1"/>
    </row>
    <row r="21" spans="1:23" ht="20.25" customHeight="1">
      <c r="A21" s="1"/>
      <c r="B21" s="18" t="s">
        <v>15</v>
      </c>
      <c r="C21" s="519" t="s">
        <v>170</v>
      </c>
      <c r="D21" s="520"/>
      <c r="E21" s="1"/>
      <c r="F21" s="1"/>
      <c r="G21" s="1"/>
      <c r="H21" s="18" t="s">
        <v>15</v>
      </c>
      <c r="I21" s="527"/>
      <c r="J21" s="528"/>
      <c r="K21" s="1"/>
      <c r="L21" s="1"/>
      <c r="M21" s="1"/>
      <c r="N21" s="18" t="s">
        <v>15</v>
      </c>
      <c r="O21" s="527"/>
      <c r="P21" s="528"/>
      <c r="Q21" s="1"/>
      <c r="R21" s="1"/>
      <c r="S21" s="1"/>
      <c r="T21" s="18" t="s">
        <v>15</v>
      </c>
      <c r="U21" s="519" t="s">
        <v>173</v>
      </c>
      <c r="V21" s="520"/>
      <c r="W21" s="1"/>
    </row>
    <row r="22" spans="1:23" ht="20.25" customHeight="1">
      <c r="A22" s="1"/>
      <c r="B22" s="18" t="s">
        <v>16</v>
      </c>
      <c r="C22" s="22" t="s">
        <v>49</v>
      </c>
      <c r="D22" s="19"/>
      <c r="E22" s="1"/>
      <c r="F22" s="1"/>
      <c r="G22" s="1"/>
      <c r="H22" s="18" t="s">
        <v>16</v>
      </c>
      <c r="I22" s="527"/>
      <c r="J22" s="528"/>
      <c r="K22" s="1"/>
      <c r="L22" s="1"/>
      <c r="M22" s="1"/>
      <c r="N22" s="18" t="s">
        <v>16</v>
      </c>
      <c r="O22" s="527"/>
      <c r="P22" s="528"/>
      <c r="Q22" s="1"/>
      <c r="R22" s="1"/>
      <c r="S22" s="1"/>
      <c r="T22" s="18" t="s">
        <v>16</v>
      </c>
      <c r="U22" s="22" t="s">
        <v>50</v>
      </c>
      <c r="V22" s="19"/>
      <c r="W22" s="1"/>
    </row>
    <row r="23" spans="1:23" ht="20.25" customHeight="1">
      <c r="A23" s="1"/>
      <c r="B23" s="18" t="s">
        <v>17</v>
      </c>
      <c r="C23" s="22" t="s">
        <v>32</v>
      </c>
      <c r="D23" s="19"/>
      <c r="E23" s="1"/>
      <c r="F23" s="1"/>
      <c r="G23" s="1"/>
      <c r="H23" s="18" t="s">
        <v>17</v>
      </c>
      <c r="I23" s="527"/>
      <c r="J23" s="528"/>
      <c r="K23" s="1"/>
      <c r="L23" s="1"/>
      <c r="M23" s="1"/>
      <c r="N23" s="18" t="s">
        <v>17</v>
      </c>
      <c r="O23" s="527"/>
      <c r="P23" s="528"/>
      <c r="Q23" s="1"/>
      <c r="R23" s="1"/>
      <c r="S23" s="1"/>
      <c r="T23" s="18" t="s">
        <v>17</v>
      </c>
      <c r="U23" s="22" t="s">
        <v>51</v>
      </c>
      <c r="V23" s="19"/>
      <c r="W23" s="1"/>
    </row>
    <row r="24" spans="1:23" ht="15" customHeight="1">
      <c r="A24" s="1"/>
      <c r="B24" s="18"/>
      <c r="C24" s="22"/>
      <c r="D24" s="19"/>
      <c r="E24" s="1"/>
      <c r="F24" s="1"/>
      <c r="G24" s="1"/>
      <c r="H24" s="18"/>
      <c r="I24" s="22"/>
      <c r="J24" s="19"/>
      <c r="K24" s="1"/>
      <c r="L24" s="1"/>
      <c r="M24" s="1"/>
      <c r="N24" s="18"/>
      <c r="O24" s="22"/>
      <c r="P24" s="19"/>
      <c r="Q24" s="1"/>
      <c r="R24" s="1"/>
      <c r="S24" s="1"/>
      <c r="T24" s="18"/>
      <c r="U24" s="22"/>
      <c r="V24" s="19"/>
      <c r="W24" s="1"/>
    </row>
    <row r="25" spans="1:23" ht="15" customHeight="1" thickBot="1">
      <c r="A25" s="1"/>
      <c r="B25" s="20"/>
      <c r="C25" s="14"/>
      <c r="D25" s="19"/>
      <c r="E25" s="1"/>
      <c r="F25" s="1"/>
      <c r="G25" s="1"/>
      <c r="H25" s="20"/>
      <c r="I25" s="14"/>
      <c r="J25" s="19"/>
      <c r="K25" s="1"/>
      <c r="L25" s="1"/>
      <c r="M25" s="1"/>
      <c r="N25" s="20"/>
      <c r="O25" s="14"/>
      <c r="P25" s="19"/>
      <c r="Q25" s="1"/>
      <c r="R25" s="1"/>
      <c r="S25" s="1"/>
      <c r="T25" s="20"/>
      <c r="U25" s="14"/>
      <c r="V25" s="19"/>
      <c r="W25" s="1"/>
    </row>
    <row r="26" spans="1:23" s="26" customFormat="1" ht="30.75" customHeight="1" thickBot="1">
      <c r="A26" s="53" t="s">
        <v>29</v>
      </c>
      <c r="B26" s="120"/>
      <c r="C26" s="25"/>
      <c r="D26" s="24" t="s">
        <v>45</v>
      </c>
      <c r="E26" s="23"/>
      <c r="F26" s="25"/>
      <c r="G26" s="24" t="s">
        <v>46</v>
      </c>
      <c r="H26" s="23"/>
      <c r="I26" s="25"/>
      <c r="J26" s="53" t="s">
        <v>30</v>
      </c>
      <c r="K26" s="120"/>
      <c r="L26" s="25"/>
      <c r="M26" s="53" t="s">
        <v>31</v>
      </c>
      <c r="N26" s="120"/>
      <c r="O26" s="25"/>
      <c r="P26" s="24" t="s">
        <v>47</v>
      </c>
      <c r="Q26" s="23"/>
      <c r="R26" s="25"/>
      <c r="S26" s="24" t="s">
        <v>48</v>
      </c>
      <c r="T26" s="23"/>
      <c r="U26" s="25"/>
      <c r="V26" s="53" t="s">
        <v>65</v>
      </c>
      <c r="W26" s="120"/>
    </row>
    <row r="28" spans="1:23" ht="13.5" customHeight="1">
      <c r="A28" s="521" t="s">
        <v>52</v>
      </c>
      <c r="B28" s="521"/>
      <c r="C28" s="521"/>
      <c r="D28" s="521"/>
      <c r="E28" s="521"/>
      <c r="F28" s="521"/>
      <c r="G28" s="521"/>
      <c r="H28" s="521"/>
      <c r="I28" s="521"/>
      <c r="J28" s="521"/>
      <c r="K28" s="521"/>
      <c r="L28" s="521"/>
      <c r="M28" s="521"/>
      <c r="N28" s="521"/>
      <c r="O28" s="521"/>
      <c r="P28" s="521"/>
      <c r="Q28" s="521"/>
      <c r="R28" s="521"/>
      <c r="S28" s="521"/>
      <c r="T28" s="521"/>
      <c r="U28" s="521"/>
      <c r="V28" s="521"/>
      <c r="W28" s="521"/>
    </row>
    <row r="29" spans="1:23" ht="13.5" customHeight="1">
      <c r="A29" s="518" t="s">
        <v>74</v>
      </c>
      <c r="B29" s="518"/>
      <c r="C29" s="518"/>
      <c r="D29" s="518"/>
      <c r="E29" s="518"/>
      <c r="F29" s="518"/>
      <c r="G29" s="518"/>
      <c r="H29" s="518"/>
      <c r="I29" s="518"/>
      <c r="J29" s="518"/>
      <c r="K29" s="518"/>
      <c r="L29" s="518"/>
      <c r="M29" s="518"/>
      <c r="N29" s="518"/>
      <c r="O29" s="518"/>
      <c r="P29" s="518"/>
      <c r="Q29" s="518"/>
      <c r="R29" s="518"/>
      <c r="S29" s="518"/>
      <c r="T29" s="518"/>
      <c r="U29" s="518"/>
      <c r="V29" s="518"/>
      <c r="W29" s="518"/>
    </row>
    <row r="30" ht="13.5" customHeight="1">
      <c r="A30" t="s">
        <v>33</v>
      </c>
    </row>
    <row r="31" ht="13.5" customHeight="1">
      <c r="A31" t="s">
        <v>35</v>
      </c>
    </row>
    <row r="32" ht="13.5" customHeight="1">
      <c r="A32" t="s">
        <v>34</v>
      </c>
    </row>
    <row r="33" ht="13.5">
      <c r="A33" t="s">
        <v>36</v>
      </c>
    </row>
    <row r="34" ht="13.5">
      <c r="A34" t="s">
        <v>37</v>
      </c>
    </row>
  </sheetData>
  <sheetProtection/>
  <mergeCells count="29">
    <mergeCell ref="I20:J23"/>
    <mergeCell ref="O20:P23"/>
    <mergeCell ref="A4:C4"/>
    <mergeCell ref="B18:D18"/>
    <mergeCell ref="K6:M6"/>
    <mergeCell ref="N2:W2"/>
    <mergeCell ref="R14:T15"/>
    <mergeCell ref="H18:J18"/>
    <mergeCell ref="D14:E14"/>
    <mergeCell ref="D15:E15"/>
    <mergeCell ref="L8:N8"/>
    <mergeCell ref="P1:W1"/>
    <mergeCell ref="J8:K8"/>
    <mergeCell ref="J9:K9"/>
    <mergeCell ref="N18:P18"/>
    <mergeCell ref="T18:V18"/>
    <mergeCell ref="Q12:S12"/>
    <mergeCell ref="P14:Q14"/>
    <mergeCell ref="L9:N9"/>
    <mergeCell ref="A6:E8"/>
    <mergeCell ref="F14:H15"/>
    <mergeCell ref="P15:Q15"/>
    <mergeCell ref="A29:W29"/>
    <mergeCell ref="C21:D21"/>
    <mergeCell ref="C20:D20"/>
    <mergeCell ref="U20:V20"/>
    <mergeCell ref="U21:V21"/>
    <mergeCell ref="A28:W28"/>
    <mergeCell ref="E12:G12"/>
  </mergeCells>
  <printOptions/>
  <pageMargins left="0.2755905511811024" right="0.11811023622047244" top="0.11811023622047244" bottom="0.5511811023622047" header="0.11811023622047244" footer="0.5118110236220472"/>
  <pageSetup horizontalDpi="200" verticalDpi="2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Eiichi-Fukami</dc:creator>
  <cp:keywords/>
  <dc:description/>
  <cp:lastModifiedBy>京都市教育委員会</cp:lastModifiedBy>
  <cp:lastPrinted>2014-10-27T08:42:10Z</cp:lastPrinted>
  <dcterms:created xsi:type="dcterms:W3CDTF">2006-07-23T12:39:42Z</dcterms:created>
  <dcterms:modified xsi:type="dcterms:W3CDTF">2014-11-11T11:33:05Z</dcterms:modified>
  <cp:category/>
  <cp:version/>
  <cp:contentType/>
  <cp:contentStatus/>
</cp:coreProperties>
</file>